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H99" l="1"/>
  <c r="AG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85" i="63"/>
  <c r="AB81"/>
  <c r="AB77"/>
  <c r="AB73"/>
  <c r="AB69"/>
  <c r="AB82"/>
  <c r="AB78"/>
  <c r="AB74"/>
  <c r="AB70"/>
  <c r="AB66"/>
  <c r="AB62"/>
  <c r="AB58"/>
  <c r="AB54"/>
  <c r="AB50"/>
  <c r="AB46"/>
  <c r="AB42"/>
  <c r="AB38"/>
  <c r="AB34"/>
  <c r="AB30"/>
  <c r="AB26"/>
  <c r="AB22"/>
  <c r="AB20" i="62"/>
  <c r="AB54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N30" s="1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N26" s="1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N18" s="1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N10" s="1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7" l="1"/>
  <c r="F95"/>
  <c r="F91"/>
  <c r="F81"/>
  <c r="F79"/>
  <c r="F51" i="57"/>
  <c r="F85" i="58"/>
  <c r="F47"/>
  <c r="F37"/>
  <c r="F27"/>
  <c r="C99" i="63"/>
  <c r="F34"/>
  <c r="F15" i="56"/>
  <c r="B99"/>
  <c r="C99" i="55"/>
  <c r="F7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N76"/>
  <c r="O76" s="1"/>
  <c r="N79"/>
  <c r="O79" s="1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O98"/>
  <c r="V10" i="56"/>
  <c r="O10"/>
  <c r="V19"/>
  <c r="O19"/>
  <c r="V24"/>
  <c r="V35"/>
  <c r="O35"/>
  <c r="V40"/>
  <c r="V42"/>
  <c r="O42"/>
  <c r="N8" i="55"/>
  <c r="F9"/>
  <c r="I99"/>
  <c r="M99"/>
  <c r="N12"/>
  <c r="O12" s="1"/>
  <c r="F13"/>
  <c r="O14"/>
  <c r="G26"/>
  <c r="N28"/>
  <c r="O28" s="1"/>
  <c r="F29"/>
  <c r="N44"/>
  <c r="O44" s="1"/>
  <c r="F45"/>
  <c r="O46"/>
  <c r="N60"/>
  <c r="O60" s="1"/>
  <c r="F61"/>
  <c r="O72"/>
  <c r="O80"/>
  <c r="O92"/>
  <c r="O13" i="56"/>
  <c r="O29"/>
  <c r="O45"/>
  <c r="O73"/>
  <c r="V3" i="55"/>
  <c r="V74"/>
  <c r="O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4"/>
  <c r="V68" i="57"/>
  <c r="V13" i="58"/>
  <c r="V12" i="55"/>
  <c r="O17"/>
  <c r="V17"/>
  <c r="V28"/>
  <c r="V44"/>
  <c r="V60"/>
  <c r="V95"/>
  <c r="V11" i="56"/>
  <c r="O11"/>
  <c r="V18"/>
  <c r="O18"/>
  <c r="V27"/>
  <c r="O27"/>
  <c r="O32"/>
  <c r="V32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53"/>
  <c r="O61"/>
  <c r="O69"/>
  <c r="O93"/>
  <c r="V70" i="55"/>
  <c r="O70"/>
  <c r="V78"/>
  <c r="O78"/>
  <c r="V86"/>
  <c r="O86"/>
  <c r="O91"/>
  <c r="V91"/>
  <c r="V7" i="56"/>
  <c r="O7"/>
  <c r="O14"/>
  <c r="V23"/>
  <c r="O23"/>
  <c r="V28"/>
  <c r="V30"/>
  <c r="O30"/>
  <c r="V39"/>
  <c r="O39"/>
  <c r="V44"/>
  <c r="V55"/>
  <c r="O58"/>
  <c r="V63"/>
  <c r="V66"/>
  <c r="O66"/>
  <c r="V71"/>
  <c r="V74"/>
  <c r="O74"/>
  <c r="V79"/>
  <c r="V82"/>
  <c r="V87"/>
  <c r="V90"/>
  <c r="V95"/>
  <c r="V98"/>
  <c r="O44" i="57"/>
  <c r="J99" i="55"/>
  <c r="G6"/>
  <c r="O7"/>
  <c r="N24"/>
  <c r="N40"/>
  <c r="O40" s="1"/>
  <c r="N56"/>
  <c r="O56" s="1"/>
  <c r="O96"/>
  <c r="O56" i="56"/>
  <c r="V41" i="58"/>
  <c r="O41"/>
  <c r="V63" i="55"/>
  <c r="V67"/>
  <c r="V71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37"/>
  <c r="O53"/>
  <c r="V66"/>
  <c r="O66"/>
  <c r="V82"/>
  <c r="V68" i="55"/>
  <c r="V72"/>
  <c r="V76"/>
  <c r="V80"/>
  <c r="V88"/>
  <c r="V92"/>
  <c r="V96"/>
  <c r="F3" i="56"/>
  <c r="F99" s="1"/>
  <c r="V5"/>
  <c r="V9"/>
  <c r="V21"/>
  <c r="V25"/>
  <c r="V29"/>
  <c r="V33"/>
  <c r="V53"/>
  <c r="V57"/>
  <c r="V61"/>
  <c r="V65"/>
  <c r="V73"/>
  <c r="V81"/>
  <c r="V85"/>
  <c r="V89"/>
  <c r="V93"/>
  <c r="V97"/>
  <c r="N3" i="57"/>
  <c r="V30" i="58"/>
  <c r="O30"/>
  <c r="V46"/>
  <c r="V49"/>
  <c r="V62"/>
  <c r="O65"/>
  <c r="V78"/>
  <c r="O81"/>
  <c r="V94"/>
  <c r="N3" i="56"/>
  <c r="G88" i="57"/>
  <c r="N90"/>
  <c r="F91"/>
  <c r="K99" i="58"/>
  <c r="U99"/>
  <c r="F9"/>
  <c r="F17"/>
  <c r="V26"/>
  <c r="O26"/>
  <c r="O29"/>
  <c r="V42"/>
  <c r="O42"/>
  <c r="O45"/>
  <c r="V58"/>
  <c r="V74"/>
  <c r="O74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O98" i="56"/>
  <c r="O95"/>
  <c r="O87"/>
  <c r="O87" i="55"/>
  <c r="O71"/>
  <c r="O97" i="56"/>
  <c r="O89"/>
  <c r="O81"/>
  <c r="O65"/>
  <c r="O78"/>
  <c r="O11" i="57"/>
  <c r="O9" i="58"/>
  <c r="O57" i="56"/>
  <c r="O46"/>
  <c r="O66" i="55"/>
  <c r="O75" i="56"/>
  <c r="V51"/>
  <c r="V17"/>
  <c r="V64" i="55"/>
  <c r="G58"/>
  <c r="O58" s="1"/>
  <c r="G42"/>
  <c r="O24"/>
  <c r="O94" i="56"/>
  <c r="O85"/>
  <c r="O77"/>
  <c r="V49"/>
  <c r="V37"/>
  <c r="V34"/>
  <c r="O26"/>
  <c r="G8"/>
  <c r="V8" s="1"/>
  <c r="G4"/>
  <c r="V4" s="1"/>
  <c r="V46"/>
  <c r="O25"/>
  <c r="O95" i="55"/>
  <c r="G90"/>
  <c r="V90" s="1"/>
  <c r="O82"/>
  <c r="G79"/>
  <c r="V79" s="1"/>
  <c r="V66"/>
  <c r="O62"/>
  <c r="G54"/>
  <c r="V54" s="1"/>
  <c r="O38"/>
  <c r="O30"/>
  <c r="O22"/>
  <c r="O20"/>
  <c r="E99"/>
  <c r="G10"/>
  <c r="O10" s="1"/>
  <c r="O11"/>
  <c r="D99"/>
  <c r="V77" i="58"/>
  <c r="O57"/>
  <c r="G27"/>
  <c r="O27" s="1"/>
  <c r="V61"/>
  <c r="O17"/>
  <c r="G50" i="57"/>
  <c r="V50" s="1"/>
  <c r="G9"/>
  <c r="V9" s="1"/>
  <c r="V97" i="58"/>
  <c r="G91"/>
  <c r="G75"/>
  <c r="G59"/>
  <c r="G43"/>
  <c r="G11"/>
  <c r="V11" s="1"/>
  <c r="E99"/>
  <c r="O22"/>
  <c r="D99"/>
  <c r="O56" i="57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47" i="55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F99" i="57"/>
  <c r="O80"/>
  <c r="V80"/>
  <c r="O6" i="55"/>
  <c r="V6"/>
  <c r="V26"/>
  <c r="O26"/>
  <c r="O56" i="58" l="1"/>
  <c r="O9" i="57"/>
  <c r="O90" i="55"/>
  <c r="O8" i="56"/>
  <c r="O4"/>
  <c r="O54" i="55"/>
  <c r="V10"/>
  <c r="O79"/>
  <c r="O12" i="56"/>
  <c r="O49" i="55"/>
  <c r="V27" i="58"/>
  <c r="V45" i="57"/>
  <c r="V91" i="58"/>
  <c r="O91"/>
  <c r="O75"/>
  <c r="V75"/>
  <c r="O59"/>
  <c r="V59"/>
  <c r="V43"/>
  <c r="O43"/>
  <c r="O77" i="57"/>
  <c r="O61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AY97"/>
  <c r="AY22"/>
  <c r="AY25"/>
  <c r="DJ25"/>
  <c r="F25" i="40" s="1"/>
  <c r="AY28" i="54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AY59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58"/>
  <c r="DD9"/>
  <c r="CW15"/>
  <c r="CP12"/>
  <c r="CP44"/>
  <c r="CI17"/>
  <c r="C5" i="40"/>
  <c r="DK5" i="54"/>
  <c r="CB61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3" i="40"/>
  <c r="E99"/>
  <c r="G99" s="1"/>
  <c r="AE99" i="26"/>
  <c r="AE99" i="27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<sst xmlns="http://schemas.openxmlformats.org/spreadsheetml/2006/main" count="8428" uniqueCount="522">
  <si>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</si>
  <si>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</si>
  <si>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</si>
  <si>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</si>
  <si>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</si>
  <si>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</si>
  <si>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</si>
  <si>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</si>
  <si>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</si>
  <si>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</si>
  <si>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</si>
  <si>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</si>
  <si>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</si>
  <si>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</si>
  <si>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</si>
  <si>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</si>
  <si>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</si>
  <si>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</si>
  <si>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</si>
  <si>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</si>
  <si>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</si>
  <si>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</si>
  <si>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</si>
  <si>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</si>
  <si>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</si>
  <si>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</si>
  <si>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</si>
  <si>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</si>
  <si>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</si>
  <si>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</si>
  <si>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</si>
  <si>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</si>
  <si>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</si>
  <si>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</si>
  <si>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</si>
  <si>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</si>
  <si>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</si>
  <si>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</si>
  <si>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</si>
  <si>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</si>
  <si>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</si>
  <si>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</si>
  <si>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</si>
  <si>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</si>
  <si>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</si>
  <si>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</si>
  <si>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</si>
  <si>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</si>
  <si>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</si>
  <si>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</si>
  <si>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</si>
  <si>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</si>
  <si>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</si>
  <si>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</si>
  <si>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</si>
  <si>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</si>
  <si>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</si>
  <si>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</si>
  <si>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</si>
  <si>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</si>
  <si>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</si>
  <si>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</si>
  <si>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</si>
  <si>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</si>
  <si>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</si>
  <si>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</si>
  <si>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</si>
  <si>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</si>
  <si>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</si>
  <si>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</si>
  <si>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</si>
  <si>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</si>
  <si>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</si>
  <si>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</si>
  <si>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</si>
  <si>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</si>
  <si>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</si>
  <si>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</si>
  <si>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</si>
  <si>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</si>
  <si>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</si>
  <si>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</si>
  <si>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</si>
  <si>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</si>
  <si>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</si>
  <si>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</si>
  <si>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</si>
  <si>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</si>
  <si>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</si>
  <si>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</si>
  <si>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</si>
  <si>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</si>
  <si>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</si>
  <si>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</si>
  <si>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</si>
  <si>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</si>
  <si>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</si>
  <si>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</si>
  <si>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</si>
  <si>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</si>
  <si>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</si>
  <si>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</si>
  <si>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</si>
  <si>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</si>
  <si>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</si>
  <si>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</si>
  <si>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</si>
  <si>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</si>
  <si>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</si>
  <si>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</si>
  <si>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</si>
  <si>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</si>
  <si>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</si>
  <si>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</si>
  <si>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</si>
  <si>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</si>
  <si>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</si>
  <si>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</si>
  <si>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</si>
  <si>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</si>
  <si>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</si>
  <si>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</si>
  <si>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</si>
  <si>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</si>
  <si>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</si>
  <si>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</si>
  <si>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</si>
  <si>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</si>
  <si>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</si>
  <si>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</si>
  <si>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</si>
  <si>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</si>
  <si>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</si>
  <si>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</si>
  <si>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</si>
  <si>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</si>
  <si>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</si>
  <si>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</si>
  <si>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</si>
  <si>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</si>
  <si>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</si>
  <si>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</si>
  <si>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</si>
  <si>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</si>
  <si>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</si>
  <si>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</si>
  <si>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</si>
  <si>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</si>
  <si>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</si>
  <si>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</si>
  <si>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</si>
  <si>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</si>
  <si>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</si>
  <si>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</si>
  <si>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</si>
  <si>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</si>
  <si>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</si>
  <si>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</si>
  <si>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</si>
  <si>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</si>
  <si>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</si>
  <si>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</si>
  <si>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</si>
  <si>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</si>
  <si>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</si>
  <si>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</si>
  <si>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</si>
  <si>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</si>
  <si>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</si>
  <si>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</si>
  <si>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</si>
  <si>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</si>
  <si>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</si>
  <si>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</si>
  <si>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</si>
  <si>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</si>
  <si>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</si>
  <si>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</si>
  <si>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</si>
  <si>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</si>
  <si>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</si>
  <si>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</si>
  <si>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</si>
  <si>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</si>
  <si>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</si>
  <si>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</si>
  <si>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</si>
  <si>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</si>
  <si>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</si>
  <si>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</si>
  <si>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</si>
  <si>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</si>
  <si>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</si>
  <si>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</si>
  <si>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</si>
  <si>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</si>
  <si>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</si>
  <si>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</si>
  <si>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</si>
  <si>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</si>
  <si>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</si>
  <si>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</si>
  <si>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</si>
  <si>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</si>
  <si>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</si>
  <si>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</si>
  <si>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</si>
  <si>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</si>
  <si>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</si>
  <si>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</si>
  <si>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</si>
  <si>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</si>
  <si>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</si>
  <si>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</si>
  <si>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</si>
  <si>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</si>
  <si>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</si>
  <si>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</si>
  <si>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</si>
  <si>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</si>
  <si>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</si>
  <si>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</si>
  <si>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</si>
  <si>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</si>
  <si>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</si>
  <si>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</si>
  <si>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</si>
  <si>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</si>
  <si>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</si>
  <si>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</si>
  <si>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</si>
  <si>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</si>
  <si>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</si>
  <si>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</si>
  <si>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</si>
  <si>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</si>
  <si>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</si>
  <si>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</si>
  <si>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</si>
  <si>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</si>
  <si>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</si>
  <si>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</si>
  <si>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</si>
  <si>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</si>
  <si>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</si>
  <si>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</si>
  <si>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</si>
  <si>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</si>
  <si>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</si>
  <si>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</si>
  <si>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</si>
  <si>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</si>
  <si>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</si>
  <si>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</si>
  <si>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</si>
  <si>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</si>
  <si>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</si>
  <si>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</si>
  <si>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</si>
  <si>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</si>
  <si>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</si>
  <si>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</si>
  <si>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</si>
  <si>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</si>
  <si>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</si>
  <si>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</si>
  <si>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</si>
  <si>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</si>
  <si>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</si>
  <si>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</si>
  <si>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</si>
  <si>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</si>
  <si>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</si>
  <si>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</si>
  <si>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</si>
  <si>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</si>
  <si>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</si>
  <si>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</si>
  <si>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</si>
  <si>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</si>
  <si>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</si>
  <si>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</si>
  <si>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</si>
  <si>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</si>
  <si>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</si>
  <si>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</si>
  <si>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</si>
  <si>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</si>
  <si>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</si>
  <si>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</si>
  <si>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</si>
  <si>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</si>
  <si>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</si>
  <si>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</si>
  <si>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</si>
  <si>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</si>
  <si>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</si>
  <si>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</si>
  <si>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</si>
  <si>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</si>
  <si>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</si>
  <si>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</si>
  <si>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</si>
  <si>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</si>
  <si>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</si>
  <si>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</si>
  <si>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</si>
  <si>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</si>
  <si>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</si>
  <si>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</si>
  <si>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</si>
  <si>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</si>
  <si>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</si>
  <si>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</si>
  <si>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</si>
  <si>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</si>
  <si>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</si>
  <si>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</si>
  <si>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</si>
  <si>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</si>
  <si>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</si>
  <si>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</si>
  <si>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</si>
  <si>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</si>
  <si>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</si>
  <si>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</si>
  <si>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</si>
  <si>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</si>
  <si>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</si>
  <si>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</si>
  <si>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</si>
  <si>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</si>
  <si>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</si>
  <si>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</si>
  <si>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</si>
  <si>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</si>
  <si>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</si>
  <si>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</si>
  <si>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</si>
  <si>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</si>
  <si>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</si>
  <si>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</si>
  <si>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</si>
  <si>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</si>
  <si>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</si>
  <si>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</si>
  <si>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</si>
  <si>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</si>
  <si>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</si>
  <si>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</si>
  <si>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</si>
  <si>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</si>
  <si>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</si>
  <si>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</si>
  <si>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</si>
  <si>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</si>
  <si>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</si>
  <si>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</si>
  <si>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</si>
  <si>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</si>
  <si>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</si>
  <si>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</si>
  <si>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</si>
  <si>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</si>
  <si>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</si>
  <si>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</si>
  <si>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</si>
  <si>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</si>
  <si>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</si>
  <si>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</si>
  <si>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</si>
  <si>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</si>
  <si>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</si>
  <si>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</si>
  <si>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</si>
  <si>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</si>
  <si>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</si>
  <si>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</si>
  <si>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</si>
  <si>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</si>
  <si>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</si>
  <si>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</si>
  <si>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</si>
  <si>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</si>
  <si>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</si>
  <si>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</si>
  <si>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</si>
  <si>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</si>
  <si>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</si>
  <si>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</si>
  <si>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</si>
  <si>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</si>
  <si>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</si>
  <si>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</si>
  <si>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</si>
  <si>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</si>
  <si>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</si>
  <si>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</si>
  <si>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</si>
  <si>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</si>
  <si>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</si>
  <si>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</si>
  <si>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</si>
  <si>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</si>
  <si>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</si>
  <si>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</si>
  <si>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</si>
  <si>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</si>
  <si>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</si>
  <si>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</si>
  <si>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</si>
  <si>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</si>
  <si>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</si>
  <si>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</si>
  <si>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</si>
  <si>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</si>
  <si>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</si>
  <si>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</si>
  <si>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</si>
  <si>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</si>
  <si>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</si>
  <si>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</si>
  <si>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</si>
  <si>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</si>
  <si>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</si>
  <si>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</si>
  <si>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</si>
  <si>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</si>
  <si>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</si>
  <si>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</si>
  <si>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</si>
  <si>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</si>
  <si>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</si>
  <si>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</si>
  <si>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</si>
  <si>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</si>
  <si>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</si>
  <si>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</si>
  <si>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</si>
  <si>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</si>
  <si>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</si>
  <si>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</si>
  <si>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</si>
  <si>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</si>
  <si>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</si>
  <si>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</si>
  <si>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</si>
  <si>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</si>
  <si>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</si>
  <si>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</si>
  <si>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</si>
  <si>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</si>
  <si>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</si>
  <si>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</si>
  <si>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</si>
  <si>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</si>
  <si>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</si>
  <si>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</si>
  <si>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</si>
  <si>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</si>
  <si>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</si>
  <si>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</si>
  <si>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</si>
  <si>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</si>
  <si>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</si>
  <si>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</si>
  <si>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</si>
  <si>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</si>
  <si>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</si>
  <si>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</si>
  <si>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</si>
  <si>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</si>
  <si>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</si>
  <si>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</si>
  <si>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</si>
  <si>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</si>
  <si>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</si>
  <si>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</si>
  <si>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</si>
  <si>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</si>
  <si>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</si>
  <si>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</si>
  <si>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</si>
  <si>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</si>
  <si>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</si>
  <si>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</si>
  <si>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</si>
  <si>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</si>
  <si>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</si>
  <si>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</si>
  <si>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</si>
  <si>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</si>
  <si>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</si>
  <si>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</si>
  <si>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58IS2023/05/19</t>
  </si>
  <si>
    <t>19-05-2023</t>
  </si>
  <si>
    <t>IssueTime</t>
  </si>
  <si>
    <t>NAVABHARAT</t>
  </si>
  <si>
    <t>VL-CPP 1215</t>
  </si>
  <si>
    <t>SEIL</t>
  </si>
  <si>
    <t>VLSEZ</t>
  </si>
  <si>
    <t>CHANJUII</t>
  </si>
  <si>
    <t>SHPPBPL</t>
  </si>
  <si>
    <t>Nagaland_Ben</t>
  </si>
  <si>
    <t>HP</t>
  </si>
  <si>
    <t>Teesta_III</t>
  </si>
  <si>
    <t>Meghalaya_Ben</t>
  </si>
  <si>
    <t>APNRL</t>
  </si>
  <si>
    <t>SKS Raigarh</t>
  </si>
  <si>
    <t>TS1PL_BKN</t>
  </si>
  <si>
    <t>KAMENG</t>
  </si>
  <si>
    <t>GBHHPL</t>
  </si>
  <si>
    <t>SOLAPUR_SOLAR</t>
  </si>
  <si>
    <t>AMBASTL</t>
  </si>
  <si>
    <t>Manipur_Ben</t>
  </si>
  <si>
    <t>Arunachal_Ben</t>
  </si>
  <si>
    <t>JPNIGRIE_JNSTPP</t>
  </si>
  <si>
    <t>JSPL_DCPP</t>
  </si>
  <si>
    <t>ILFS</t>
  </si>
  <si>
    <t>B_S_ISPAT_MH</t>
  </si>
  <si>
    <t>JPL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</si>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</sst>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154</v>
          </cell>
          <cell r="C5">
            <v>0</v>
          </cell>
          <cell r="D5">
            <v>150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150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150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150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150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154</v>
          </cell>
          <cell r="C14">
            <v>0</v>
          </cell>
          <cell r="D14">
            <v>150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154</v>
          </cell>
          <cell r="C15">
            <v>0</v>
          </cell>
          <cell r="D15">
            <v>150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154</v>
          </cell>
          <cell r="C16">
            <v>0</v>
          </cell>
          <cell r="D16">
            <v>150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154</v>
          </cell>
          <cell r="C17">
            <v>0</v>
          </cell>
          <cell r="D17">
            <v>150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154</v>
          </cell>
          <cell r="C18">
            <v>0</v>
          </cell>
          <cell r="D18">
            <v>150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154</v>
          </cell>
          <cell r="C19">
            <v>0</v>
          </cell>
          <cell r="D19">
            <v>150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154</v>
          </cell>
          <cell r="C20">
            <v>0</v>
          </cell>
          <cell r="D20">
            <v>150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154</v>
          </cell>
          <cell r="C21">
            <v>0</v>
          </cell>
          <cell r="D21">
            <v>150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154</v>
          </cell>
          <cell r="C22">
            <v>0</v>
          </cell>
          <cell r="D22">
            <v>150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154</v>
          </cell>
          <cell r="C23">
            <v>0</v>
          </cell>
          <cell r="D23">
            <v>150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154</v>
          </cell>
          <cell r="C24">
            <v>0</v>
          </cell>
          <cell r="D24">
            <v>150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154</v>
          </cell>
          <cell r="C25">
            <v>0</v>
          </cell>
          <cell r="D25">
            <v>150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154</v>
          </cell>
          <cell r="C26">
            <v>0</v>
          </cell>
          <cell r="D26">
            <v>150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154</v>
          </cell>
          <cell r="C27">
            <v>0</v>
          </cell>
          <cell r="D27">
            <v>150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154</v>
          </cell>
          <cell r="C28">
            <v>0</v>
          </cell>
          <cell r="D28">
            <v>150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154</v>
          </cell>
          <cell r="C29">
            <v>0</v>
          </cell>
          <cell r="D29">
            <v>150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154</v>
          </cell>
          <cell r="C30">
            <v>0</v>
          </cell>
          <cell r="D30">
            <v>150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150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150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158</v>
          </cell>
          <cell r="C33">
            <v>0</v>
          </cell>
          <cell r="D33">
            <v>150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158</v>
          </cell>
          <cell r="C34">
            <v>0</v>
          </cell>
          <cell r="D34">
            <v>150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158</v>
          </cell>
          <cell r="C35">
            <v>0</v>
          </cell>
          <cell r="D35">
            <v>150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150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158</v>
          </cell>
          <cell r="C37">
            <v>0</v>
          </cell>
          <cell r="D37">
            <v>150</v>
          </cell>
          <cell r="E37">
            <v>0</v>
          </cell>
          <cell r="H37">
            <v>158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158</v>
          </cell>
          <cell r="C38">
            <v>0</v>
          </cell>
          <cell r="D38">
            <v>150</v>
          </cell>
          <cell r="E38">
            <v>0</v>
          </cell>
          <cell r="H38">
            <v>158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158</v>
          </cell>
          <cell r="C39">
            <v>0</v>
          </cell>
          <cell r="D39">
            <v>150</v>
          </cell>
          <cell r="E39">
            <v>0</v>
          </cell>
          <cell r="H39">
            <v>158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158</v>
          </cell>
          <cell r="C40">
            <v>0</v>
          </cell>
          <cell r="D40">
            <v>150</v>
          </cell>
          <cell r="E40">
            <v>0</v>
          </cell>
          <cell r="H40">
            <v>158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150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150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148</v>
          </cell>
          <cell r="C48">
            <v>0</v>
          </cell>
          <cell r="D48">
            <v>150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148</v>
          </cell>
          <cell r="C49">
            <v>0</v>
          </cell>
          <cell r="D49">
            <v>150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148</v>
          </cell>
          <cell r="C50">
            <v>0</v>
          </cell>
          <cell r="D50">
            <v>150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148</v>
          </cell>
          <cell r="C51">
            <v>0</v>
          </cell>
          <cell r="D51">
            <v>150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148</v>
          </cell>
          <cell r="C52">
            <v>0</v>
          </cell>
          <cell r="D52">
            <v>150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70</v>
          </cell>
          <cell r="E53">
            <v>0</v>
          </cell>
          <cell r="H53">
            <v>140.32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70</v>
          </cell>
          <cell r="E54">
            <v>0</v>
          </cell>
          <cell r="H54">
            <v>140.32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70</v>
          </cell>
          <cell r="E55">
            <v>0</v>
          </cell>
          <cell r="H55">
            <v>140.32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70</v>
          </cell>
          <cell r="E56">
            <v>0</v>
          </cell>
          <cell r="H56">
            <v>140.32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70</v>
          </cell>
          <cell r="E57">
            <v>0</v>
          </cell>
          <cell r="H57">
            <v>140.32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70</v>
          </cell>
          <cell r="E58">
            <v>0</v>
          </cell>
          <cell r="H58">
            <v>140.31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70</v>
          </cell>
          <cell r="E59">
            <v>0</v>
          </cell>
          <cell r="H59">
            <v>139.61000000000001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70</v>
          </cell>
          <cell r="E60">
            <v>0</v>
          </cell>
          <cell r="H60">
            <v>143.85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70</v>
          </cell>
          <cell r="E61">
            <v>0</v>
          </cell>
          <cell r="H61">
            <v>143.85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70</v>
          </cell>
          <cell r="E62">
            <v>0</v>
          </cell>
          <cell r="H62">
            <v>143.85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70</v>
          </cell>
          <cell r="E63">
            <v>0</v>
          </cell>
          <cell r="H63">
            <v>143.85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70</v>
          </cell>
          <cell r="E64">
            <v>0</v>
          </cell>
          <cell r="H64">
            <v>143.85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70</v>
          </cell>
          <cell r="E65">
            <v>0</v>
          </cell>
          <cell r="H65">
            <v>143.85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70</v>
          </cell>
          <cell r="E66">
            <v>0</v>
          </cell>
          <cell r="H66">
            <v>143.85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70</v>
          </cell>
          <cell r="E67">
            <v>0</v>
          </cell>
          <cell r="H67">
            <v>143.85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70</v>
          </cell>
          <cell r="E68">
            <v>0</v>
          </cell>
          <cell r="H68">
            <v>143.85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70</v>
          </cell>
          <cell r="E69">
            <v>0</v>
          </cell>
          <cell r="H69">
            <v>143.19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70</v>
          </cell>
          <cell r="E70">
            <v>0</v>
          </cell>
          <cell r="H70">
            <v>143.19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70</v>
          </cell>
          <cell r="E71">
            <v>0</v>
          </cell>
          <cell r="H71">
            <v>143.19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70</v>
          </cell>
          <cell r="E72">
            <v>0</v>
          </cell>
          <cell r="H72">
            <v>143.19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70</v>
          </cell>
          <cell r="E73">
            <v>0</v>
          </cell>
          <cell r="H73">
            <v>143.19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70</v>
          </cell>
          <cell r="E74">
            <v>0</v>
          </cell>
          <cell r="H74">
            <v>143.19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70</v>
          </cell>
          <cell r="E75">
            <v>0</v>
          </cell>
          <cell r="H75">
            <v>143.19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70</v>
          </cell>
          <cell r="E76">
            <v>0</v>
          </cell>
          <cell r="H76">
            <v>143.19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70</v>
          </cell>
          <cell r="E77">
            <v>0</v>
          </cell>
          <cell r="H77">
            <v>143.19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70</v>
          </cell>
          <cell r="E78">
            <v>0</v>
          </cell>
          <cell r="H78">
            <v>143.19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70</v>
          </cell>
          <cell r="E79">
            <v>0</v>
          </cell>
          <cell r="H79">
            <v>143.19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70</v>
          </cell>
          <cell r="E80">
            <v>0</v>
          </cell>
          <cell r="H80">
            <v>143.19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70</v>
          </cell>
          <cell r="E81">
            <v>0</v>
          </cell>
          <cell r="H81">
            <v>143.97999999999999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70</v>
          </cell>
          <cell r="E82">
            <v>0</v>
          </cell>
          <cell r="H82">
            <v>143.97999999999999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70</v>
          </cell>
          <cell r="E83">
            <v>0</v>
          </cell>
          <cell r="H83">
            <v>143.97999999999999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70</v>
          </cell>
          <cell r="E84">
            <v>0</v>
          </cell>
          <cell r="H84">
            <v>143.97999999999999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70</v>
          </cell>
          <cell r="E85">
            <v>0</v>
          </cell>
          <cell r="H85">
            <v>146.47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70</v>
          </cell>
          <cell r="E86">
            <v>0</v>
          </cell>
          <cell r="H86">
            <v>146.47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70</v>
          </cell>
          <cell r="E87">
            <v>0</v>
          </cell>
          <cell r="H87">
            <v>146.47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70</v>
          </cell>
          <cell r="E88">
            <v>0</v>
          </cell>
          <cell r="H88">
            <v>146.47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70</v>
          </cell>
          <cell r="E89">
            <v>0</v>
          </cell>
          <cell r="H89">
            <v>146.47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70</v>
          </cell>
          <cell r="E90">
            <v>0</v>
          </cell>
          <cell r="H90">
            <v>146.47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70</v>
          </cell>
          <cell r="E91">
            <v>0</v>
          </cell>
          <cell r="H91">
            <v>146.47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70</v>
          </cell>
          <cell r="E92">
            <v>0</v>
          </cell>
          <cell r="H92">
            <v>146.47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70</v>
          </cell>
          <cell r="E93">
            <v>0</v>
          </cell>
          <cell r="H93">
            <v>146.47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70</v>
          </cell>
          <cell r="E94">
            <v>0</v>
          </cell>
          <cell r="H94">
            <v>146.47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70</v>
          </cell>
          <cell r="E95">
            <v>0</v>
          </cell>
          <cell r="H95">
            <v>146.47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70</v>
          </cell>
          <cell r="E96">
            <v>0</v>
          </cell>
          <cell r="H96">
            <v>146.47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70</v>
          </cell>
          <cell r="E97">
            <v>0</v>
          </cell>
          <cell r="H97">
            <v>146.47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70</v>
          </cell>
          <cell r="E98">
            <v>0</v>
          </cell>
          <cell r="H98">
            <v>146.47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70</v>
          </cell>
          <cell r="E99">
            <v>0</v>
          </cell>
          <cell r="H99">
            <v>146.47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70</v>
          </cell>
          <cell r="E100">
            <v>0</v>
          </cell>
          <cell r="H100">
            <v>146.47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29.93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29.93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26.87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26.87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26.87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26.87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26.87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26.87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26.87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26.87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26.87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26.87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26.87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26.87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26.92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26.92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26.92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26.87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26.87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26.87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26.87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26.87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26.87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26.87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26.92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26.92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26.92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26.92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26.87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26.87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26.87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26.87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26.87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26.87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26.87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26.87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26.87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26.82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26.82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26.82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26.82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26.82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26.82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26.82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26.82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26.77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26.77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26.77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26.72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26.72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26.41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26.41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26.41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26.41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26.41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26.41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26.41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26.41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26.41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26.1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26.1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26.1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26.1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26.1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26.1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26.1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26.1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26.1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26.1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26.41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26.41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26.41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26.41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26.41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26.41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26.41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26.41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26.41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26.41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26.41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26.41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26.41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26.41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26.7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26.7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26.7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26.7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26.7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26.7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26.7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26.7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26.7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26.7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26.7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318.82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256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256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256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299.2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299.2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277.60000000000002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277.60000000000002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279.5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279.5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279.5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279.5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284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284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284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284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284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284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284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288.5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288.5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288.5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288.5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288.5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288.5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288.5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288.5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45065</v>
      </c>
      <c r="Z3" s="37">
        <f>S3</f>
        <v>45065</v>
      </c>
      <c r="AE3" s="36"/>
      <c r="AH3" s="38">
        <f>AV4</f>
        <v>45065</v>
      </c>
    </row>
    <row r="4" spans="1:48" ht="15.75" thickBot="1">
      <c r="A4" s="37">
        <f>frq!A1</f>
        <v>45065</v>
      </c>
      <c r="L4" s="37">
        <f>frq!A1</f>
        <v>45065</v>
      </c>
      <c r="P4" s="37">
        <f>frq!A1</f>
        <v>45065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7.9704999999999998E-2</v>
      </c>
      <c r="H6" s="54">
        <f>(BAWANA!U3+BAWANA!V3)/4000</f>
        <v>0</v>
      </c>
      <c r="I6" s="54"/>
      <c r="J6" s="54">
        <f>G6+H6+I6</f>
        <v>7.9704999999999998E-2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6.4000000000000001E-2</v>
      </c>
      <c r="H7" s="54">
        <f>(BAWANA!U4+BAWANA!V4)/4000</f>
        <v>0</v>
      </c>
      <c r="I7" s="54"/>
      <c r="J7" s="54">
        <f t="shared" ref="J7:J70" si="3">G7+H7+I7</f>
        <v>6.4000000000000001E-2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6.4000000000000001E-2</v>
      </c>
      <c r="H8" s="54">
        <f>(BAWANA!U5+BAWANA!V5)/4000</f>
        <v>0</v>
      </c>
      <c r="I8" s="54"/>
      <c r="J8" s="54">
        <f t="shared" si="3"/>
        <v>6.4000000000000001E-2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6.4000000000000001E-2</v>
      </c>
      <c r="H9" s="54">
        <f>(BAWANA!U6+BAWANA!V6)/4000</f>
        <v>0</v>
      </c>
      <c r="I9" s="54"/>
      <c r="J9" s="54">
        <f t="shared" si="3"/>
        <v>6.4000000000000001E-2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7.4799999999999991E-2</v>
      </c>
      <c r="H14" s="54">
        <f>(BAWANA!U11+BAWANA!V11)/4000</f>
        <v>0</v>
      </c>
      <c r="I14" s="54"/>
      <c r="J14" s="54">
        <f t="shared" si="3"/>
        <v>7.4799999999999991E-2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7.4799999999999991E-2</v>
      </c>
      <c r="H15" s="54">
        <f>(BAWANA!U12+BAWANA!V12)/4000</f>
        <v>0</v>
      </c>
      <c r="I15" s="54"/>
      <c r="J15" s="54">
        <f t="shared" si="3"/>
        <v>7.4799999999999991E-2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6.9400000000000003E-2</v>
      </c>
      <c r="H16" s="54">
        <f>(BAWANA!U13+BAWANA!V13)/4000</f>
        <v>0</v>
      </c>
      <c r="I16" s="54"/>
      <c r="J16" s="54">
        <f t="shared" si="3"/>
        <v>6.9400000000000003E-2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6.9400000000000003E-2</v>
      </c>
      <c r="H17" s="54">
        <f>(BAWANA!U14+BAWANA!V14)/4000</f>
        <v>0</v>
      </c>
      <c r="I17" s="54"/>
      <c r="J17" s="54">
        <f t="shared" si="3"/>
        <v>6.9400000000000003E-2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6.9875000000000007E-2</v>
      </c>
      <c r="H82" s="54">
        <f>(BAWANA!U79+BAWANA!V79)/4000</f>
        <v>0</v>
      </c>
      <c r="I82" s="54"/>
      <c r="J82" s="54">
        <f t="shared" si="9"/>
        <v>6.9875000000000007E-2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6.9875000000000007E-2</v>
      </c>
      <c r="H83" s="54">
        <f>(BAWANA!U80+BAWANA!V80)/4000</f>
        <v>0</v>
      </c>
      <c r="I83" s="54"/>
      <c r="J83" s="54">
        <f t="shared" si="9"/>
        <v>6.9875000000000007E-2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6.9875000000000007E-2</v>
      </c>
      <c r="H84" s="54">
        <f>(BAWANA!U81+BAWANA!V81)/4000</f>
        <v>0</v>
      </c>
      <c r="I84" s="54"/>
      <c r="J84" s="54">
        <f t="shared" si="9"/>
        <v>6.9875000000000007E-2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6.9875000000000007E-2</v>
      </c>
      <c r="H85" s="54">
        <f>(BAWANA!U82+BAWANA!V82)/4000</f>
        <v>0</v>
      </c>
      <c r="I85" s="54"/>
      <c r="J85" s="54">
        <f t="shared" si="9"/>
        <v>6.9875000000000007E-2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7.0999999999999994E-2</v>
      </c>
      <c r="H86" s="54">
        <f>(BAWANA!U83+BAWANA!V83)/4000</f>
        <v>0</v>
      </c>
      <c r="I86" s="54"/>
      <c r="J86" s="54">
        <f t="shared" si="9"/>
        <v>7.0999999999999994E-2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7.0999999999999994E-2</v>
      </c>
      <c r="H87" s="54">
        <f>(BAWANA!U84+BAWANA!V84)/4000</f>
        <v>0</v>
      </c>
      <c r="I87" s="54"/>
      <c r="J87" s="54">
        <f t="shared" si="9"/>
        <v>7.0999999999999994E-2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7.0999999999999994E-2</v>
      </c>
      <c r="H88" s="54">
        <f>(BAWANA!U85+BAWANA!V85)/4000</f>
        <v>0</v>
      </c>
      <c r="I88" s="54"/>
      <c r="J88" s="54">
        <f t="shared" si="9"/>
        <v>7.0999999999999994E-2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7.0999999999999994E-2</v>
      </c>
      <c r="H89" s="54">
        <f>(BAWANA!U86+BAWANA!V86)/4000</f>
        <v>0</v>
      </c>
      <c r="I89" s="54"/>
      <c r="J89" s="54">
        <f t="shared" si="9"/>
        <v>7.0999999999999994E-2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7.0999999999999994E-2</v>
      </c>
      <c r="H90" s="54">
        <f>(BAWANA!U87+BAWANA!V87)/4000</f>
        <v>0</v>
      </c>
      <c r="I90" s="54"/>
      <c r="J90" s="54">
        <f t="shared" si="9"/>
        <v>7.0999999999999994E-2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7.0999999999999994E-2</v>
      </c>
      <c r="H91" s="54">
        <f>(BAWANA!U88+BAWANA!V88)/4000</f>
        <v>0</v>
      </c>
      <c r="I91" s="54"/>
      <c r="J91" s="54">
        <f t="shared" si="9"/>
        <v>7.0999999999999994E-2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7.0999999999999994E-2</v>
      </c>
      <c r="H92" s="54">
        <f>(BAWANA!U89+BAWANA!V89)/4000</f>
        <v>0</v>
      </c>
      <c r="I92" s="54"/>
      <c r="J92" s="54">
        <f t="shared" si="9"/>
        <v>7.0999999999999994E-2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7.0999999999999994E-2</v>
      </c>
      <c r="H93" s="54">
        <f>(BAWANA!U90+BAWANA!V90)/4000</f>
        <v>0</v>
      </c>
      <c r="I93" s="54"/>
      <c r="J93" s="54">
        <f t="shared" si="9"/>
        <v>7.0999999999999994E-2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7.2124999999999995E-2</v>
      </c>
      <c r="H94" s="54">
        <f>(BAWANA!U91+BAWANA!V91)/4000</f>
        <v>0</v>
      </c>
      <c r="I94" s="54"/>
      <c r="J94" s="54">
        <f t="shared" si="9"/>
        <v>7.2124999999999995E-2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7.2124999999999995E-2</v>
      </c>
      <c r="H95" s="54">
        <f>(BAWANA!U92+BAWANA!V92)/4000</f>
        <v>0</v>
      </c>
      <c r="I95" s="54"/>
      <c r="J95" s="54">
        <f t="shared" si="9"/>
        <v>7.2124999999999995E-2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7.2124999999999995E-2</v>
      </c>
      <c r="H96" s="54">
        <f>(BAWANA!U93+BAWANA!V93)/4000</f>
        <v>0</v>
      </c>
      <c r="I96" s="54"/>
      <c r="J96" s="54">
        <f t="shared" si="9"/>
        <v>7.2124999999999995E-2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7.2124999999999995E-2</v>
      </c>
      <c r="H97" s="54">
        <f>(BAWANA!U94+BAWANA!V94)/4000</f>
        <v>0</v>
      </c>
      <c r="I97" s="54"/>
      <c r="J97" s="54">
        <f t="shared" si="9"/>
        <v>7.2124999999999995E-2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7.2124999999999995E-2</v>
      </c>
      <c r="H98" s="54">
        <f>(BAWANA!U95+BAWANA!V95)/4000</f>
        <v>0</v>
      </c>
      <c r="I98" s="54"/>
      <c r="J98" s="54">
        <f t="shared" si="9"/>
        <v>7.2124999999999995E-2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7.2124999999999995E-2</v>
      </c>
      <c r="H99" s="54">
        <f>(BAWANA!U96+BAWANA!V96)/4000</f>
        <v>0</v>
      </c>
      <c r="I99" s="54"/>
      <c r="J99" s="54">
        <f t="shared" si="9"/>
        <v>7.2124999999999995E-2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7.2124999999999995E-2</v>
      </c>
      <c r="H100" s="54">
        <f>(BAWANA!U97+BAWANA!V97)/4000</f>
        <v>0</v>
      </c>
      <c r="I100" s="54"/>
      <c r="J100" s="54">
        <f t="shared" si="9"/>
        <v>7.2124999999999995E-2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7.2124999999999995E-2</v>
      </c>
      <c r="H101" s="54">
        <f>(BAWANA!U98+BAWANA!V98)/4000</f>
        <v>0</v>
      </c>
      <c r="I101" s="54"/>
      <c r="J101" s="54">
        <f t="shared" si="9"/>
        <v>7.2124999999999995E-2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6.6246049999999883</v>
      </c>
      <c r="H102" s="54">
        <f t="shared" si="14"/>
        <v>0</v>
      </c>
      <c r="I102" s="54"/>
      <c r="J102" s="54">
        <f t="shared" si="14"/>
        <v>6.6246049999999883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149</v>
      </c>
      <c r="Y1" t="s">
        <v>499</v>
      </c>
      <c r="Z1" t="s">
        <v>150</v>
      </c>
      <c r="AA1" t="s">
        <v>501</v>
      </c>
      <c r="AB1" t="s">
        <v>502</v>
      </c>
      <c r="AC1" t="s">
        <v>503</v>
      </c>
      <c r="AD1" t="s">
        <v>504</v>
      </c>
      <c r="AE1" t="s">
        <v>502</v>
      </c>
      <c r="AF1" t="s">
        <v>505</v>
      </c>
      <c r="AG1" t="s">
        <v>506</v>
      </c>
      <c r="AH1" t="s">
        <v>502</v>
      </c>
      <c r="AI1" t="s">
        <v>504</v>
      </c>
      <c r="AJ1" t="s">
        <v>507</v>
      </c>
      <c r="AK1" t="s">
        <v>502</v>
      </c>
      <c r="AL1" t="s">
        <v>508</v>
      </c>
      <c r="AM1" t="s">
        <v>504</v>
      </c>
      <c r="AN1" t="s">
        <v>504</v>
      </c>
      <c r="AO1" t="s">
        <v>509</v>
      </c>
      <c r="AP1" t="s">
        <v>504</v>
      </c>
      <c r="AQ1" t="s">
        <v>510</v>
      </c>
      <c r="AR1" t="s">
        <v>502</v>
      </c>
      <c r="AS1" t="s">
        <v>511</v>
      </c>
      <c r="AT1" t="s">
        <v>512</v>
      </c>
      <c r="AU1" t="s">
        <v>150</v>
      </c>
      <c r="AV1" t="s">
        <v>506</v>
      </c>
      <c r="AW1" t="s">
        <v>514</v>
      </c>
      <c r="AX1" t="s">
        <v>502</v>
      </c>
      <c r="AY1" t="s">
        <v>515</v>
      </c>
      <c r="AZ1" t="s">
        <v>509</v>
      </c>
      <c r="BA1" t="s">
        <v>516</v>
      </c>
      <c r="BB1" t="s">
        <v>517</v>
      </c>
      <c r="BC1" t="s">
        <v>502</v>
      </c>
      <c r="BD1" t="s">
        <v>518</v>
      </c>
      <c r="BE1" t="s">
        <v>519</v>
      </c>
      <c r="BF1" t="s">
        <v>502</v>
      </c>
      <c r="BG1" t="s">
        <v>520</v>
      </c>
      <c r="BH1" t="s">
        <v>502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W2" s="30" t="s">
        <v>149</v>
      </c>
      <c r="X2" t="s">
        <v>498</v>
      </c>
      <c r="Y2" t="s">
        <v>153</v>
      </c>
      <c r="Z2" t="s">
        <v>500</v>
      </c>
      <c r="AA2" t="s">
        <v>153</v>
      </c>
      <c r="AB2" t="s">
        <v>270</v>
      </c>
      <c r="AC2" t="s">
        <v>150</v>
      </c>
      <c r="AD2" t="s">
        <v>150</v>
      </c>
      <c r="AE2" t="s">
        <v>232</v>
      </c>
      <c r="AF2" t="s">
        <v>149</v>
      </c>
      <c r="AG2" t="s">
        <v>150</v>
      </c>
      <c r="AH2" t="s">
        <v>281</v>
      </c>
      <c r="AI2" t="s">
        <v>149</v>
      </c>
      <c r="AJ2" t="s">
        <v>153</v>
      </c>
      <c r="AK2" t="s">
        <v>282</v>
      </c>
      <c r="AL2" t="s">
        <v>152</v>
      </c>
      <c r="AM2" t="s">
        <v>149</v>
      </c>
      <c r="AN2" t="s">
        <v>149</v>
      </c>
      <c r="AO2" t="s">
        <v>149</v>
      </c>
      <c r="AP2" t="s">
        <v>150</v>
      </c>
      <c r="AQ2" t="s">
        <v>153</v>
      </c>
      <c r="AR2" t="s">
        <v>240</v>
      </c>
      <c r="AS2" t="s">
        <v>246</v>
      </c>
      <c r="AT2" t="s">
        <v>405</v>
      </c>
      <c r="AU2" t="s">
        <v>513</v>
      </c>
      <c r="AV2" t="s">
        <v>150</v>
      </c>
      <c r="AW2" t="s">
        <v>391</v>
      </c>
      <c r="AX2" t="s">
        <v>269</v>
      </c>
      <c r="AY2" t="s">
        <v>150</v>
      </c>
      <c r="AZ2" t="s">
        <v>150</v>
      </c>
      <c r="BA2" t="s">
        <v>149</v>
      </c>
      <c r="BB2" t="s">
        <v>149</v>
      </c>
      <c r="BC2" t="s">
        <v>237</v>
      </c>
      <c r="BD2" t="s">
        <v>149</v>
      </c>
      <c r="BE2" t="s">
        <v>152</v>
      </c>
      <c r="BF2" t="s">
        <v>283</v>
      </c>
      <c r="BG2" t="s">
        <v>149</v>
      </c>
      <c r="BH2" t="s">
        <v>268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942.06</v>
      </c>
      <c r="I3" s="95">
        <v>133.26999999999998</v>
      </c>
      <c r="J3" s="95">
        <v>144.76000000000002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115.6</v>
      </c>
      <c r="X3">
        <v>0</v>
      </c>
      <c r="Y3">
        <v>24.08</v>
      </c>
      <c r="Z3">
        <v>0</v>
      </c>
      <c r="AA3">
        <v>11.95</v>
      </c>
      <c r="AB3">
        <v>0.71</v>
      </c>
      <c r="AC3">
        <v>12.62</v>
      </c>
      <c r="AD3">
        <v>27.74</v>
      </c>
      <c r="AE3">
        <v>0.71</v>
      </c>
      <c r="AF3">
        <v>299.58999999999997</v>
      </c>
      <c r="AG3">
        <v>12.21</v>
      </c>
      <c r="AH3">
        <v>0.4</v>
      </c>
      <c r="AI3">
        <v>13</v>
      </c>
      <c r="AJ3">
        <v>41.42</v>
      </c>
      <c r="AK3">
        <v>0.78</v>
      </c>
      <c r="AL3">
        <v>62.61</v>
      </c>
      <c r="AM3">
        <v>64.73</v>
      </c>
      <c r="AN3">
        <v>14.45</v>
      </c>
      <c r="AO3">
        <v>0</v>
      </c>
      <c r="AP3">
        <v>33.72</v>
      </c>
      <c r="AQ3">
        <v>66.849999999999994</v>
      </c>
      <c r="AR3">
        <v>0.64</v>
      </c>
      <c r="AS3">
        <v>30.58</v>
      </c>
      <c r="AT3">
        <v>0</v>
      </c>
      <c r="AU3">
        <v>0</v>
      </c>
      <c r="AV3">
        <v>36.35</v>
      </c>
      <c r="AW3">
        <v>2.89</v>
      </c>
      <c r="AX3">
        <v>0.46</v>
      </c>
      <c r="AY3">
        <v>9.92</v>
      </c>
      <c r="AZ3">
        <v>0</v>
      </c>
      <c r="BA3">
        <v>49.85</v>
      </c>
      <c r="BB3">
        <v>48.16</v>
      </c>
      <c r="BC3">
        <v>0.46</v>
      </c>
      <c r="BD3">
        <v>274.17</v>
      </c>
      <c r="BE3">
        <v>6.74</v>
      </c>
      <c r="BF3">
        <v>0.36</v>
      </c>
      <c r="BG3">
        <v>24.92</v>
      </c>
      <c r="BH3">
        <v>0.77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917.01</v>
      </c>
      <c r="I4" s="88">
        <v>133.26999999999998</v>
      </c>
      <c r="J4" s="88">
        <v>144.76000000000002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115.6</v>
      </c>
      <c r="X4">
        <v>0</v>
      </c>
      <c r="Y4">
        <v>24.08</v>
      </c>
      <c r="Z4">
        <v>0</v>
      </c>
      <c r="AA4">
        <v>11.95</v>
      </c>
      <c r="AB4">
        <v>0.71</v>
      </c>
      <c r="AC4">
        <v>12.62</v>
      </c>
      <c r="AD4">
        <v>27.74</v>
      </c>
      <c r="AE4">
        <v>0.71</v>
      </c>
      <c r="AF4">
        <v>274.54000000000002</v>
      </c>
      <c r="AG4">
        <v>12.21</v>
      </c>
      <c r="AH4">
        <v>0.4</v>
      </c>
      <c r="AI4">
        <v>13</v>
      </c>
      <c r="AJ4">
        <v>41.42</v>
      </c>
      <c r="AK4">
        <v>0.78</v>
      </c>
      <c r="AL4">
        <v>62.61</v>
      </c>
      <c r="AM4">
        <v>64.73</v>
      </c>
      <c r="AN4">
        <v>14.45</v>
      </c>
      <c r="AO4">
        <v>0</v>
      </c>
      <c r="AP4">
        <v>33.72</v>
      </c>
      <c r="AQ4">
        <v>66.849999999999994</v>
      </c>
      <c r="AR4">
        <v>0.64</v>
      </c>
      <c r="AS4">
        <v>30.58</v>
      </c>
      <c r="AT4">
        <v>0</v>
      </c>
      <c r="AU4">
        <v>0</v>
      </c>
      <c r="AV4">
        <v>36.35</v>
      </c>
      <c r="AW4">
        <v>2.89</v>
      </c>
      <c r="AX4">
        <v>0.46</v>
      </c>
      <c r="AY4">
        <v>9.92</v>
      </c>
      <c r="AZ4">
        <v>0</v>
      </c>
      <c r="BA4">
        <v>49.85</v>
      </c>
      <c r="BB4">
        <v>48.16</v>
      </c>
      <c r="BC4">
        <v>0.46</v>
      </c>
      <c r="BD4">
        <v>274.17</v>
      </c>
      <c r="BE4">
        <v>6.74</v>
      </c>
      <c r="BF4">
        <v>0.36</v>
      </c>
      <c r="BG4">
        <v>24.92</v>
      </c>
      <c r="BH4">
        <v>0.77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886.17999999999984</v>
      </c>
      <c r="I5" s="88">
        <v>133.26999999999998</v>
      </c>
      <c r="J5" s="88">
        <v>144.76000000000002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115.6</v>
      </c>
      <c r="X5">
        <v>0</v>
      </c>
      <c r="Y5">
        <v>24.08</v>
      </c>
      <c r="Z5">
        <v>0</v>
      </c>
      <c r="AA5">
        <v>11.95</v>
      </c>
      <c r="AB5">
        <v>0.71</v>
      </c>
      <c r="AC5">
        <v>12.62</v>
      </c>
      <c r="AD5">
        <v>27.74</v>
      </c>
      <c r="AE5">
        <v>0.71</v>
      </c>
      <c r="AF5">
        <v>243.71</v>
      </c>
      <c r="AG5">
        <v>12.21</v>
      </c>
      <c r="AH5">
        <v>0.4</v>
      </c>
      <c r="AI5">
        <v>13</v>
      </c>
      <c r="AJ5">
        <v>41.42</v>
      </c>
      <c r="AK5">
        <v>0.78</v>
      </c>
      <c r="AL5">
        <v>62.61</v>
      </c>
      <c r="AM5">
        <v>64.73</v>
      </c>
      <c r="AN5">
        <v>14.45</v>
      </c>
      <c r="AO5">
        <v>0</v>
      </c>
      <c r="AP5">
        <v>33.72</v>
      </c>
      <c r="AQ5">
        <v>66.849999999999994</v>
      </c>
      <c r="AR5">
        <v>0.64</v>
      </c>
      <c r="AS5">
        <v>30.58</v>
      </c>
      <c r="AT5">
        <v>0</v>
      </c>
      <c r="AU5">
        <v>0</v>
      </c>
      <c r="AV5">
        <v>36.35</v>
      </c>
      <c r="AW5">
        <v>2.89</v>
      </c>
      <c r="AX5">
        <v>0.46</v>
      </c>
      <c r="AY5">
        <v>9.92</v>
      </c>
      <c r="AZ5">
        <v>0</v>
      </c>
      <c r="BA5">
        <v>49.85</v>
      </c>
      <c r="BB5">
        <v>48.16</v>
      </c>
      <c r="BC5">
        <v>0.46</v>
      </c>
      <c r="BD5">
        <v>274.17</v>
      </c>
      <c r="BE5">
        <v>6.74</v>
      </c>
      <c r="BF5">
        <v>0.36</v>
      </c>
      <c r="BG5">
        <v>24.92</v>
      </c>
      <c r="BH5">
        <v>0.77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848.61999999999989</v>
      </c>
      <c r="I6" s="88">
        <v>133.26999999999998</v>
      </c>
      <c r="J6" s="88">
        <v>144.76000000000002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115.6</v>
      </c>
      <c r="X6">
        <v>0</v>
      </c>
      <c r="Y6">
        <v>24.08</v>
      </c>
      <c r="Z6">
        <v>0</v>
      </c>
      <c r="AA6">
        <v>11.95</v>
      </c>
      <c r="AB6">
        <v>0.71</v>
      </c>
      <c r="AC6">
        <v>12.62</v>
      </c>
      <c r="AD6">
        <v>27.74</v>
      </c>
      <c r="AE6">
        <v>0.71</v>
      </c>
      <c r="AF6">
        <v>206.15</v>
      </c>
      <c r="AG6">
        <v>12.21</v>
      </c>
      <c r="AH6">
        <v>0.4</v>
      </c>
      <c r="AI6">
        <v>13</v>
      </c>
      <c r="AJ6">
        <v>41.42</v>
      </c>
      <c r="AK6">
        <v>0.78</v>
      </c>
      <c r="AL6">
        <v>62.61</v>
      </c>
      <c r="AM6">
        <v>64.73</v>
      </c>
      <c r="AN6">
        <v>14.45</v>
      </c>
      <c r="AO6">
        <v>0</v>
      </c>
      <c r="AP6">
        <v>33.72</v>
      </c>
      <c r="AQ6">
        <v>66.849999999999994</v>
      </c>
      <c r="AR6">
        <v>0.64</v>
      </c>
      <c r="AS6">
        <v>30.58</v>
      </c>
      <c r="AT6">
        <v>0</v>
      </c>
      <c r="AU6">
        <v>0</v>
      </c>
      <c r="AV6">
        <v>36.35</v>
      </c>
      <c r="AW6">
        <v>2.89</v>
      </c>
      <c r="AX6">
        <v>0.46</v>
      </c>
      <c r="AY6">
        <v>9.92</v>
      </c>
      <c r="AZ6">
        <v>0</v>
      </c>
      <c r="BA6">
        <v>49.85</v>
      </c>
      <c r="BB6">
        <v>48.16</v>
      </c>
      <c r="BC6">
        <v>0.46</v>
      </c>
      <c r="BD6">
        <v>274.17</v>
      </c>
      <c r="BE6">
        <v>6.74</v>
      </c>
      <c r="BF6">
        <v>0.36</v>
      </c>
      <c r="BG6">
        <v>24.92</v>
      </c>
      <c r="BH6">
        <v>0.77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824.53</v>
      </c>
      <c r="I7" s="88">
        <v>133.26999999999998</v>
      </c>
      <c r="J7" s="88">
        <v>144.76000000000002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115.6</v>
      </c>
      <c r="X7">
        <v>0</v>
      </c>
      <c r="Y7">
        <v>24.08</v>
      </c>
      <c r="Z7">
        <v>0</v>
      </c>
      <c r="AA7">
        <v>11.95</v>
      </c>
      <c r="AB7">
        <v>0.71</v>
      </c>
      <c r="AC7">
        <v>12.62</v>
      </c>
      <c r="AD7">
        <v>27.74</v>
      </c>
      <c r="AE7">
        <v>0.71</v>
      </c>
      <c r="AF7">
        <v>182.06</v>
      </c>
      <c r="AG7">
        <v>12.21</v>
      </c>
      <c r="AH7">
        <v>0.4</v>
      </c>
      <c r="AI7">
        <v>13</v>
      </c>
      <c r="AJ7">
        <v>41.42</v>
      </c>
      <c r="AK7">
        <v>0.78</v>
      </c>
      <c r="AL7">
        <v>62.61</v>
      </c>
      <c r="AM7">
        <v>64.73</v>
      </c>
      <c r="AN7">
        <v>14.45</v>
      </c>
      <c r="AO7">
        <v>0</v>
      </c>
      <c r="AP7">
        <v>33.72</v>
      </c>
      <c r="AQ7">
        <v>66.849999999999994</v>
      </c>
      <c r="AR7">
        <v>0.64</v>
      </c>
      <c r="AS7">
        <v>30.58</v>
      </c>
      <c r="AT7">
        <v>0</v>
      </c>
      <c r="AU7">
        <v>0</v>
      </c>
      <c r="AV7">
        <v>36.35</v>
      </c>
      <c r="AW7">
        <v>2.89</v>
      </c>
      <c r="AX7">
        <v>0.46</v>
      </c>
      <c r="AY7">
        <v>9.92</v>
      </c>
      <c r="AZ7">
        <v>0</v>
      </c>
      <c r="BA7">
        <v>49.85</v>
      </c>
      <c r="BB7">
        <v>48.16</v>
      </c>
      <c r="BC7">
        <v>0.46</v>
      </c>
      <c r="BD7">
        <v>274.17</v>
      </c>
      <c r="BE7">
        <v>6.74</v>
      </c>
      <c r="BF7">
        <v>0.36</v>
      </c>
      <c r="BG7">
        <v>24.92</v>
      </c>
      <c r="BH7">
        <v>0.77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794.66999999999985</v>
      </c>
      <c r="I8" s="88">
        <v>133.26999999999998</v>
      </c>
      <c r="J8" s="88">
        <v>144.76000000000002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115.6</v>
      </c>
      <c r="X8">
        <v>0</v>
      </c>
      <c r="Y8">
        <v>24.08</v>
      </c>
      <c r="Z8">
        <v>0</v>
      </c>
      <c r="AA8">
        <v>11.95</v>
      </c>
      <c r="AB8">
        <v>0.71</v>
      </c>
      <c r="AC8">
        <v>12.62</v>
      </c>
      <c r="AD8">
        <v>27.74</v>
      </c>
      <c r="AE8">
        <v>0.71</v>
      </c>
      <c r="AF8">
        <v>152.19999999999999</v>
      </c>
      <c r="AG8">
        <v>12.21</v>
      </c>
      <c r="AH8">
        <v>0.4</v>
      </c>
      <c r="AI8">
        <v>13</v>
      </c>
      <c r="AJ8">
        <v>41.42</v>
      </c>
      <c r="AK8">
        <v>0.78</v>
      </c>
      <c r="AL8">
        <v>62.61</v>
      </c>
      <c r="AM8">
        <v>64.73</v>
      </c>
      <c r="AN8">
        <v>14.45</v>
      </c>
      <c r="AO8">
        <v>0</v>
      </c>
      <c r="AP8">
        <v>33.72</v>
      </c>
      <c r="AQ8">
        <v>66.849999999999994</v>
      </c>
      <c r="AR8">
        <v>0.64</v>
      </c>
      <c r="AS8">
        <v>30.58</v>
      </c>
      <c r="AT8">
        <v>0</v>
      </c>
      <c r="AU8">
        <v>0</v>
      </c>
      <c r="AV8">
        <v>36.35</v>
      </c>
      <c r="AW8">
        <v>2.89</v>
      </c>
      <c r="AX8">
        <v>0.46</v>
      </c>
      <c r="AY8">
        <v>9.92</v>
      </c>
      <c r="AZ8">
        <v>0</v>
      </c>
      <c r="BA8">
        <v>49.85</v>
      </c>
      <c r="BB8">
        <v>48.16</v>
      </c>
      <c r="BC8">
        <v>0.46</v>
      </c>
      <c r="BD8">
        <v>274.17</v>
      </c>
      <c r="BE8">
        <v>6.74</v>
      </c>
      <c r="BF8">
        <v>0.36</v>
      </c>
      <c r="BG8">
        <v>24.92</v>
      </c>
      <c r="BH8">
        <v>0.77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752.29</v>
      </c>
      <c r="I9" s="88">
        <v>133.26999999999998</v>
      </c>
      <c r="J9" s="88">
        <v>144.76000000000002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115.6</v>
      </c>
      <c r="X9">
        <v>0</v>
      </c>
      <c r="Y9">
        <v>24.08</v>
      </c>
      <c r="Z9">
        <v>0</v>
      </c>
      <c r="AA9">
        <v>11.95</v>
      </c>
      <c r="AB9">
        <v>0.71</v>
      </c>
      <c r="AC9">
        <v>12.62</v>
      </c>
      <c r="AD9">
        <v>27.74</v>
      </c>
      <c r="AE9">
        <v>0.71</v>
      </c>
      <c r="AF9">
        <v>109.82</v>
      </c>
      <c r="AG9">
        <v>12.21</v>
      </c>
      <c r="AH9">
        <v>0.4</v>
      </c>
      <c r="AI9">
        <v>13</v>
      </c>
      <c r="AJ9">
        <v>41.42</v>
      </c>
      <c r="AK9">
        <v>0.78</v>
      </c>
      <c r="AL9">
        <v>62.61</v>
      </c>
      <c r="AM9">
        <v>64.73</v>
      </c>
      <c r="AN9">
        <v>14.45</v>
      </c>
      <c r="AO9">
        <v>0</v>
      </c>
      <c r="AP9">
        <v>33.72</v>
      </c>
      <c r="AQ9">
        <v>66.849999999999994</v>
      </c>
      <c r="AR9">
        <v>0.64</v>
      </c>
      <c r="AS9">
        <v>30.58</v>
      </c>
      <c r="AT9">
        <v>0</v>
      </c>
      <c r="AU9">
        <v>0</v>
      </c>
      <c r="AV9">
        <v>36.35</v>
      </c>
      <c r="AW9">
        <v>2.89</v>
      </c>
      <c r="AX9">
        <v>0.46</v>
      </c>
      <c r="AY9">
        <v>9.92</v>
      </c>
      <c r="AZ9">
        <v>0</v>
      </c>
      <c r="BA9">
        <v>49.85</v>
      </c>
      <c r="BB9">
        <v>48.16</v>
      </c>
      <c r="BC9">
        <v>0.46</v>
      </c>
      <c r="BD9">
        <v>274.17</v>
      </c>
      <c r="BE9">
        <v>6.74</v>
      </c>
      <c r="BF9">
        <v>0.36</v>
      </c>
      <c r="BG9">
        <v>24.92</v>
      </c>
      <c r="BH9">
        <v>0.77</v>
      </c>
    </row>
    <row r="10" spans="1:60">
      <c r="A10" t="s">
        <v>266</v>
      </c>
      <c r="C10" t="s">
        <v>239</v>
      </c>
      <c r="G10" t="s">
        <v>52</v>
      </c>
      <c r="H10" s="115">
        <v>686.78</v>
      </c>
      <c r="I10" s="88">
        <v>133.26999999999998</v>
      </c>
      <c r="J10" s="88">
        <v>144.76000000000002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115.6</v>
      </c>
      <c r="X10">
        <v>0</v>
      </c>
      <c r="Y10">
        <v>24.08</v>
      </c>
      <c r="Z10">
        <v>0</v>
      </c>
      <c r="AA10">
        <v>11.95</v>
      </c>
      <c r="AB10">
        <v>0.71</v>
      </c>
      <c r="AC10">
        <v>12.62</v>
      </c>
      <c r="AD10">
        <v>27.74</v>
      </c>
      <c r="AE10">
        <v>0.71</v>
      </c>
      <c r="AF10">
        <v>44.31</v>
      </c>
      <c r="AG10">
        <v>12.21</v>
      </c>
      <c r="AH10">
        <v>0.4</v>
      </c>
      <c r="AI10">
        <v>13</v>
      </c>
      <c r="AJ10">
        <v>41.42</v>
      </c>
      <c r="AK10">
        <v>0.78</v>
      </c>
      <c r="AL10">
        <v>62.61</v>
      </c>
      <c r="AM10">
        <v>64.73</v>
      </c>
      <c r="AN10">
        <v>14.45</v>
      </c>
      <c r="AO10">
        <v>0</v>
      </c>
      <c r="AP10">
        <v>33.72</v>
      </c>
      <c r="AQ10">
        <v>66.849999999999994</v>
      </c>
      <c r="AR10">
        <v>0.64</v>
      </c>
      <c r="AS10">
        <v>30.58</v>
      </c>
      <c r="AT10">
        <v>0</v>
      </c>
      <c r="AU10">
        <v>0</v>
      </c>
      <c r="AV10">
        <v>36.35</v>
      </c>
      <c r="AW10">
        <v>2.89</v>
      </c>
      <c r="AX10">
        <v>0.46</v>
      </c>
      <c r="AY10">
        <v>9.92</v>
      </c>
      <c r="AZ10">
        <v>0</v>
      </c>
      <c r="BA10">
        <v>49.85</v>
      </c>
      <c r="BB10">
        <v>48.16</v>
      </c>
      <c r="BC10">
        <v>0.46</v>
      </c>
      <c r="BD10">
        <v>274.17</v>
      </c>
      <c r="BE10">
        <v>6.74</v>
      </c>
      <c r="BF10">
        <v>0.36</v>
      </c>
      <c r="BG10">
        <v>24.92</v>
      </c>
      <c r="BH10">
        <v>0.77</v>
      </c>
    </row>
    <row r="11" spans="1:60">
      <c r="A11" t="s">
        <v>246</v>
      </c>
      <c r="C11" t="s">
        <v>342</v>
      </c>
      <c r="G11" t="s">
        <v>53</v>
      </c>
      <c r="H11" s="115">
        <v>642.4699999999998</v>
      </c>
      <c r="I11" s="88">
        <v>133.26999999999998</v>
      </c>
      <c r="J11" s="88">
        <v>144.58000000000001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115.6</v>
      </c>
      <c r="X11">
        <v>0</v>
      </c>
      <c r="Y11">
        <v>24.08</v>
      </c>
      <c r="Z11">
        <v>0</v>
      </c>
      <c r="AA11">
        <v>11.77</v>
      </c>
      <c r="AB11">
        <v>0.71</v>
      </c>
      <c r="AC11">
        <v>12.62</v>
      </c>
      <c r="AD11">
        <v>27.74</v>
      </c>
      <c r="AE11">
        <v>0.71</v>
      </c>
      <c r="AF11">
        <v>0</v>
      </c>
      <c r="AG11">
        <v>12.21</v>
      </c>
      <c r="AH11">
        <v>0.4</v>
      </c>
      <c r="AI11">
        <v>13</v>
      </c>
      <c r="AJ11">
        <v>41.42</v>
      </c>
      <c r="AK11">
        <v>0.78</v>
      </c>
      <c r="AL11">
        <v>62.61</v>
      </c>
      <c r="AM11">
        <v>64.73</v>
      </c>
      <c r="AN11">
        <v>14.45</v>
      </c>
      <c r="AO11">
        <v>0</v>
      </c>
      <c r="AP11">
        <v>33.72</v>
      </c>
      <c r="AQ11">
        <v>66.849999999999994</v>
      </c>
      <c r="AR11">
        <v>0.64</v>
      </c>
      <c r="AS11">
        <v>30.58</v>
      </c>
      <c r="AT11">
        <v>0</v>
      </c>
      <c r="AU11">
        <v>0</v>
      </c>
      <c r="AV11">
        <v>36.35</v>
      </c>
      <c r="AW11">
        <v>2.89</v>
      </c>
      <c r="AX11">
        <v>0.46</v>
      </c>
      <c r="AY11">
        <v>9.92</v>
      </c>
      <c r="AZ11">
        <v>0</v>
      </c>
      <c r="BA11">
        <v>49.85</v>
      </c>
      <c r="BB11">
        <v>48.16</v>
      </c>
      <c r="BC11">
        <v>0.46</v>
      </c>
      <c r="BD11">
        <v>274.17</v>
      </c>
      <c r="BE11">
        <v>6.74</v>
      </c>
      <c r="BF11">
        <v>0.36</v>
      </c>
      <c r="BG11">
        <v>24.92</v>
      </c>
      <c r="BH11">
        <v>0.77</v>
      </c>
    </row>
    <row r="12" spans="1:60">
      <c r="A12" t="s">
        <v>247</v>
      </c>
      <c r="C12" t="s">
        <v>362</v>
      </c>
      <c r="G12" t="s">
        <v>54</v>
      </c>
      <c r="H12" s="115">
        <v>642.4699999999998</v>
      </c>
      <c r="I12" s="88">
        <v>133.26999999999998</v>
      </c>
      <c r="J12" s="88">
        <v>144.58000000000001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115.6</v>
      </c>
      <c r="X12">
        <v>0</v>
      </c>
      <c r="Y12">
        <v>24.08</v>
      </c>
      <c r="Z12">
        <v>0</v>
      </c>
      <c r="AA12">
        <v>11.77</v>
      </c>
      <c r="AB12">
        <v>0.71</v>
      </c>
      <c r="AC12">
        <v>12.62</v>
      </c>
      <c r="AD12">
        <v>27.74</v>
      </c>
      <c r="AE12">
        <v>0.71</v>
      </c>
      <c r="AF12">
        <v>0</v>
      </c>
      <c r="AG12">
        <v>12.21</v>
      </c>
      <c r="AH12">
        <v>0.4</v>
      </c>
      <c r="AI12">
        <v>13</v>
      </c>
      <c r="AJ12">
        <v>41.42</v>
      </c>
      <c r="AK12">
        <v>0.78</v>
      </c>
      <c r="AL12">
        <v>62.61</v>
      </c>
      <c r="AM12">
        <v>64.73</v>
      </c>
      <c r="AN12">
        <v>14.45</v>
      </c>
      <c r="AO12">
        <v>0</v>
      </c>
      <c r="AP12">
        <v>33.72</v>
      </c>
      <c r="AQ12">
        <v>66.849999999999994</v>
      </c>
      <c r="AR12">
        <v>0.64</v>
      </c>
      <c r="AS12">
        <v>30.58</v>
      </c>
      <c r="AT12">
        <v>0</v>
      </c>
      <c r="AU12">
        <v>0</v>
      </c>
      <c r="AV12">
        <v>36.35</v>
      </c>
      <c r="AW12">
        <v>2.89</v>
      </c>
      <c r="AX12">
        <v>0.46</v>
      </c>
      <c r="AY12">
        <v>9.92</v>
      </c>
      <c r="AZ12">
        <v>0</v>
      </c>
      <c r="BA12">
        <v>49.85</v>
      </c>
      <c r="BB12">
        <v>48.16</v>
      </c>
      <c r="BC12">
        <v>0.46</v>
      </c>
      <c r="BD12">
        <v>274.17</v>
      </c>
      <c r="BE12">
        <v>6.74</v>
      </c>
      <c r="BF12">
        <v>0.36</v>
      </c>
      <c r="BG12">
        <v>24.92</v>
      </c>
      <c r="BH12">
        <v>0.77</v>
      </c>
    </row>
    <row r="13" spans="1:60">
      <c r="A13" t="s">
        <v>248</v>
      </c>
      <c r="G13" t="s">
        <v>55</v>
      </c>
      <c r="H13" s="115">
        <v>642.4699999999998</v>
      </c>
      <c r="I13" s="88">
        <v>133.26999999999998</v>
      </c>
      <c r="J13" s="88">
        <v>144.58000000000001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115.6</v>
      </c>
      <c r="X13">
        <v>0</v>
      </c>
      <c r="Y13">
        <v>24.08</v>
      </c>
      <c r="Z13">
        <v>0</v>
      </c>
      <c r="AA13">
        <v>11.77</v>
      </c>
      <c r="AB13">
        <v>0.71</v>
      </c>
      <c r="AC13">
        <v>12.62</v>
      </c>
      <c r="AD13">
        <v>27.74</v>
      </c>
      <c r="AE13">
        <v>0.71</v>
      </c>
      <c r="AF13">
        <v>0</v>
      </c>
      <c r="AG13">
        <v>12.21</v>
      </c>
      <c r="AH13">
        <v>0.4</v>
      </c>
      <c r="AI13">
        <v>13</v>
      </c>
      <c r="AJ13">
        <v>41.42</v>
      </c>
      <c r="AK13">
        <v>0.78</v>
      </c>
      <c r="AL13">
        <v>62.61</v>
      </c>
      <c r="AM13">
        <v>64.73</v>
      </c>
      <c r="AN13">
        <v>14.45</v>
      </c>
      <c r="AO13">
        <v>0</v>
      </c>
      <c r="AP13">
        <v>33.72</v>
      </c>
      <c r="AQ13">
        <v>66.849999999999994</v>
      </c>
      <c r="AR13">
        <v>0.64</v>
      </c>
      <c r="AS13">
        <v>30.58</v>
      </c>
      <c r="AT13">
        <v>0</v>
      </c>
      <c r="AU13">
        <v>0</v>
      </c>
      <c r="AV13">
        <v>36.35</v>
      </c>
      <c r="AW13">
        <v>2.89</v>
      </c>
      <c r="AX13">
        <v>0.46</v>
      </c>
      <c r="AY13">
        <v>9.92</v>
      </c>
      <c r="AZ13">
        <v>0</v>
      </c>
      <c r="BA13">
        <v>49.85</v>
      </c>
      <c r="BB13">
        <v>48.16</v>
      </c>
      <c r="BC13">
        <v>0.46</v>
      </c>
      <c r="BD13">
        <v>274.17</v>
      </c>
      <c r="BE13">
        <v>6.74</v>
      </c>
      <c r="BF13">
        <v>0.36</v>
      </c>
      <c r="BG13">
        <v>24.92</v>
      </c>
      <c r="BH13">
        <v>0.77</v>
      </c>
    </row>
    <row r="14" spans="1:60">
      <c r="A14" t="s">
        <v>249</v>
      </c>
      <c r="G14" t="s">
        <v>56</v>
      </c>
      <c r="H14" s="115">
        <v>642.4699999999998</v>
      </c>
      <c r="I14" s="88">
        <v>133.26999999999998</v>
      </c>
      <c r="J14" s="88">
        <v>144.58000000000001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115.6</v>
      </c>
      <c r="X14">
        <v>0</v>
      </c>
      <c r="Y14">
        <v>24.08</v>
      </c>
      <c r="Z14">
        <v>0</v>
      </c>
      <c r="AA14">
        <v>11.77</v>
      </c>
      <c r="AB14">
        <v>0.71</v>
      </c>
      <c r="AC14">
        <v>12.62</v>
      </c>
      <c r="AD14">
        <v>27.74</v>
      </c>
      <c r="AE14">
        <v>0.71</v>
      </c>
      <c r="AF14">
        <v>0</v>
      </c>
      <c r="AG14">
        <v>12.21</v>
      </c>
      <c r="AH14">
        <v>0.4</v>
      </c>
      <c r="AI14">
        <v>13</v>
      </c>
      <c r="AJ14">
        <v>41.42</v>
      </c>
      <c r="AK14">
        <v>0.78</v>
      </c>
      <c r="AL14">
        <v>62.61</v>
      </c>
      <c r="AM14">
        <v>64.73</v>
      </c>
      <c r="AN14">
        <v>14.45</v>
      </c>
      <c r="AO14">
        <v>0</v>
      </c>
      <c r="AP14">
        <v>33.72</v>
      </c>
      <c r="AQ14">
        <v>66.849999999999994</v>
      </c>
      <c r="AR14">
        <v>0.64</v>
      </c>
      <c r="AS14">
        <v>30.58</v>
      </c>
      <c r="AT14">
        <v>0</v>
      </c>
      <c r="AU14">
        <v>0</v>
      </c>
      <c r="AV14">
        <v>36.35</v>
      </c>
      <c r="AW14">
        <v>2.89</v>
      </c>
      <c r="AX14">
        <v>0.46</v>
      </c>
      <c r="AY14">
        <v>9.92</v>
      </c>
      <c r="AZ14">
        <v>0</v>
      </c>
      <c r="BA14">
        <v>49.85</v>
      </c>
      <c r="BB14">
        <v>48.16</v>
      </c>
      <c r="BC14">
        <v>0.46</v>
      </c>
      <c r="BD14">
        <v>274.17</v>
      </c>
      <c r="BE14">
        <v>6.74</v>
      </c>
      <c r="BF14">
        <v>0.36</v>
      </c>
      <c r="BG14">
        <v>24.92</v>
      </c>
      <c r="BH14">
        <v>0.77</v>
      </c>
    </row>
    <row r="15" spans="1:60">
      <c r="A15" t="s">
        <v>250</v>
      </c>
      <c r="G15" t="s">
        <v>57</v>
      </c>
      <c r="H15" s="115">
        <v>642.4699999999998</v>
      </c>
      <c r="I15" s="88">
        <v>96.92</v>
      </c>
      <c r="J15" s="88">
        <v>144.58000000000001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115.6</v>
      </c>
      <c r="X15">
        <v>0</v>
      </c>
      <c r="Y15">
        <v>24.08</v>
      </c>
      <c r="Z15">
        <v>0</v>
      </c>
      <c r="AA15">
        <v>11.77</v>
      </c>
      <c r="AB15">
        <v>0.71</v>
      </c>
      <c r="AC15">
        <v>12.62</v>
      </c>
      <c r="AD15">
        <v>27.74</v>
      </c>
      <c r="AE15">
        <v>0.71</v>
      </c>
      <c r="AF15">
        <v>0</v>
      </c>
      <c r="AG15">
        <v>12.21</v>
      </c>
      <c r="AH15">
        <v>0.4</v>
      </c>
      <c r="AI15">
        <v>13</v>
      </c>
      <c r="AJ15">
        <v>41.42</v>
      </c>
      <c r="AK15">
        <v>0.78</v>
      </c>
      <c r="AL15">
        <v>62.61</v>
      </c>
      <c r="AM15">
        <v>64.73</v>
      </c>
      <c r="AN15">
        <v>14.45</v>
      </c>
      <c r="AO15">
        <v>0</v>
      </c>
      <c r="AP15">
        <v>33.72</v>
      </c>
      <c r="AQ15">
        <v>66.849999999999994</v>
      </c>
      <c r="AR15">
        <v>0.64</v>
      </c>
      <c r="AS15">
        <v>30.58</v>
      </c>
      <c r="AT15">
        <v>0</v>
      </c>
      <c r="AU15">
        <v>0</v>
      </c>
      <c r="AV15">
        <v>0</v>
      </c>
      <c r="AW15">
        <v>2.89</v>
      </c>
      <c r="AX15">
        <v>0.46</v>
      </c>
      <c r="AY15">
        <v>9.92</v>
      </c>
      <c r="AZ15">
        <v>0</v>
      </c>
      <c r="BA15">
        <v>49.85</v>
      </c>
      <c r="BB15">
        <v>48.16</v>
      </c>
      <c r="BC15">
        <v>0.46</v>
      </c>
      <c r="BD15">
        <v>274.17</v>
      </c>
      <c r="BE15">
        <v>6.74</v>
      </c>
      <c r="BF15">
        <v>0.36</v>
      </c>
      <c r="BG15">
        <v>24.92</v>
      </c>
      <c r="BH15">
        <v>0.77</v>
      </c>
    </row>
    <row r="16" spans="1:60">
      <c r="A16" t="s">
        <v>251</v>
      </c>
      <c r="G16" t="s">
        <v>58</v>
      </c>
      <c r="H16" s="115">
        <v>642.4699999999998</v>
      </c>
      <c r="I16" s="88">
        <v>96.92</v>
      </c>
      <c r="J16" s="88">
        <v>144.58000000000001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115.6</v>
      </c>
      <c r="X16">
        <v>0</v>
      </c>
      <c r="Y16">
        <v>24.08</v>
      </c>
      <c r="Z16">
        <v>0</v>
      </c>
      <c r="AA16">
        <v>11.77</v>
      </c>
      <c r="AB16">
        <v>0.71</v>
      </c>
      <c r="AC16">
        <v>12.62</v>
      </c>
      <c r="AD16">
        <v>27.74</v>
      </c>
      <c r="AE16">
        <v>0.71</v>
      </c>
      <c r="AF16">
        <v>0</v>
      </c>
      <c r="AG16">
        <v>12.21</v>
      </c>
      <c r="AH16">
        <v>0.4</v>
      </c>
      <c r="AI16">
        <v>13</v>
      </c>
      <c r="AJ16">
        <v>41.42</v>
      </c>
      <c r="AK16">
        <v>0.78</v>
      </c>
      <c r="AL16">
        <v>62.61</v>
      </c>
      <c r="AM16">
        <v>64.73</v>
      </c>
      <c r="AN16">
        <v>14.45</v>
      </c>
      <c r="AO16">
        <v>0</v>
      </c>
      <c r="AP16">
        <v>33.72</v>
      </c>
      <c r="AQ16">
        <v>66.849999999999994</v>
      </c>
      <c r="AR16">
        <v>0.64</v>
      </c>
      <c r="AS16">
        <v>30.58</v>
      </c>
      <c r="AT16">
        <v>0</v>
      </c>
      <c r="AU16">
        <v>0</v>
      </c>
      <c r="AV16">
        <v>0</v>
      </c>
      <c r="AW16">
        <v>2.89</v>
      </c>
      <c r="AX16">
        <v>0.46</v>
      </c>
      <c r="AY16">
        <v>9.92</v>
      </c>
      <c r="AZ16">
        <v>0</v>
      </c>
      <c r="BA16">
        <v>49.85</v>
      </c>
      <c r="BB16">
        <v>48.16</v>
      </c>
      <c r="BC16">
        <v>0.46</v>
      </c>
      <c r="BD16">
        <v>274.17</v>
      </c>
      <c r="BE16">
        <v>6.74</v>
      </c>
      <c r="BF16">
        <v>0.36</v>
      </c>
      <c r="BG16">
        <v>24.92</v>
      </c>
      <c r="BH16">
        <v>0.77</v>
      </c>
    </row>
    <row r="17" spans="1:60">
      <c r="A17" t="s">
        <v>252</v>
      </c>
      <c r="G17" t="s">
        <v>59</v>
      </c>
      <c r="H17" s="115">
        <v>642.4699999999998</v>
      </c>
      <c r="I17" s="88">
        <v>96.92</v>
      </c>
      <c r="J17" s="88">
        <v>144.58000000000001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115.6</v>
      </c>
      <c r="X17">
        <v>0</v>
      </c>
      <c r="Y17">
        <v>24.08</v>
      </c>
      <c r="Z17">
        <v>0</v>
      </c>
      <c r="AA17">
        <v>11.77</v>
      </c>
      <c r="AB17">
        <v>0.71</v>
      </c>
      <c r="AC17">
        <v>12.62</v>
      </c>
      <c r="AD17">
        <v>27.74</v>
      </c>
      <c r="AE17">
        <v>0.71</v>
      </c>
      <c r="AF17">
        <v>0</v>
      </c>
      <c r="AG17">
        <v>12.21</v>
      </c>
      <c r="AH17">
        <v>0.4</v>
      </c>
      <c r="AI17">
        <v>13</v>
      </c>
      <c r="AJ17">
        <v>41.42</v>
      </c>
      <c r="AK17">
        <v>0.78</v>
      </c>
      <c r="AL17">
        <v>62.61</v>
      </c>
      <c r="AM17">
        <v>64.73</v>
      </c>
      <c r="AN17">
        <v>14.45</v>
      </c>
      <c r="AO17">
        <v>0</v>
      </c>
      <c r="AP17">
        <v>33.72</v>
      </c>
      <c r="AQ17">
        <v>66.849999999999994</v>
      </c>
      <c r="AR17">
        <v>0.64</v>
      </c>
      <c r="AS17">
        <v>30.58</v>
      </c>
      <c r="AT17">
        <v>0</v>
      </c>
      <c r="AU17">
        <v>0</v>
      </c>
      <c r="AV17">
        <v>0</v>
      </c>
      <c r="AW17">
        <v>2.89</v>
      </c>
      <c r="AX17">
        <v>0.46</v>
      </c>
      <c r="AY17">
        <v>9.92</v>
      </c>
      <c r="AZ17">
        <v>0</v>
      </c>
      <c r="BA17">
        <v>49.85</v>
      </c>
      <c r="BB17">
        <v>48.16</v>
      </c>
      <c r="BC17">
        <v>0.46</v>
      </c>
      <c r="BD17">
        <v>274.17</v>
      </c>
      <c r="BE17">
        <v>6.74</v>
      </c>
      <c r="BF17">
        <v>0.36</v>
      </c>
      <c r="BG17">
        <v>24.92</v>
      </c>
      <c r="BH17">
        <v>0.77</v>
      </c>
    </row>
    <row r="18" spans="1:60">
      <c r="A18" t="s">
        <v>253</v>
      </c>
      <c r="G18" t="s">
        <v>60</v>
      </c>
      <c r="H18" s="115">
        <v>642.4699999999998</v>
      </c>
      <c r="I18" s="88">
        <v>96.92</v>
      </c>
      <c r="J18" s="88">
        <v>144.58000000000001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115.6</v>
      </c>
      <c r="X18">
        <v>0</v>
      </c>
      <c r="Y18">
        <v>24.08</v>
      </c>
      <c r="Z18">
        <v>0</v>
      </c>
      <c r="AA18">
        <v>11.77</v>
      </c>
      <c r="AB18">
        <v>0.71</v>
      </c>
      <c r="AC18">
        <v>12.62</v>
      </c>
      <c r="AD18">
        <v>27.74</v>
      </c>
      <c r="AE18">
        <v>0.71</v>
      </c>
      <c r="AF18">
        <v>0</v>
      </c>
      <c r="AG18">
        <v>12.21</v>
      </c>
      <c r="AH18">
        <v>0.4</v>
      </c>
      <c r="AI18">
        <v>13</v>
      </c>
      <c r="AJ18">
        <v>41.42</v>
      </c>
      <c r="AK18">
        <v>0.78</v>
      </c>
      <c r="AL18">
        <v>62.61</v>
      </c>
      <c r="AM18">
        <v>64.73</v>
      </c>
      <c r="AN18">
        <v>14.45</v>
      </c>
      <c r="AO18">
        <v>0</v>
      </c>
      <c r="AP18">
        <v>33.72</v>
      </c>
      <c r="AQ18">
        <v>66.849999999999994</v>
      </c>
      <c r="AR18">
        <v>0.64</v>
      </c>
      <c r="AS18">
        <v>30.58</v>
      </c>
      <c r="AT18">
        <v>0</v>
      </c>
      <c r="AU18">
        <v>0</v>
      </c>
      <c r="AV18">
        <v>0</v>
      </c>
      <c r="AW18">
        <v>2.89</v>
      </c>
      <c r="AX18">
        <v>0.46</v>
      </c>
      <c r="AY18">
        <v>9.92</v>
      </c>
      <c r="AZ18">
        <v>0</v>
      </c>
      <c r="BA18">
        <v>49.85</v>
      </c>
      <c r="BB18">
        <v>48.16</v>
      </c>
      <c r="BC18">
        <v>0.46</v>
      </c>
      <c r="BD18">
        <v>274.17</v>
      </c>
      <c r="BE18">
        <v>6.74</v>
      </c>
      <c r="BF18">
        <v>0.36</v>
      </c>
      <c r="BG18">
        <v>24.92</v>
      </c>
      <c r="BH18">
        <v>0.77</v>
      </c>
    </row>
    <row r="19" spans="1:60">
      <c r="A19" t="s">
        <v>267</v>
      </c>
      <c r="G19" t="s">
        <v>61</v>
      </c>
      <c r="H19" s="115">
        <v>642.4699999999998</v>
      </c>
      <c r="I19" s="88">
        <v>96.92</v>
      </c>
      <c r="J19" s="88">
        <v>144.49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50</v>
      </c>
      <c r="P19" s="88">
        <v>0</v>
      </c>
      <c r="Q19" s="88">
        <v>0</v>
      </c>
      <c r="R19" s="88">
        <v>0</v>
      </c>
      <c r="S19" s="116">
        <v>0</v>
      </c>
      <c r="W19">
        <v>115.6</v>
      </c>
      <c r="X19">
        <v>0</v>
      </c>
      <c r="Y19">
        <v>24.08</v>
      </c>
      <c r="Z19">
        <v>50</v>
      </c>
      <c r="AA19">
        <v>11.68</v>
      </c>
      <c r="AB19">
        <v>0.71</v>
      </c>
      <c r="AC19">
        <v>12.62</v>
      </c>
      <c r="AD19">
        <v>27.74</v>
      </c>
      <c r="AE19">
        <v>0.71</v>
      </c>
      <c r="AF19">
        <v>0</v>
      </c>
      <c r="AG19">
        <v>12.21</v>
      </c>
      <c r="AH19">
        <v>0.4</v>
      </c>
      <c r="AI19">
        <v>13</v>
      </c>
      <c r="AJ19">
        <v>41.42</v>
      </c>
      <c r="AK19">
        <v>0.78</v>
      </c>
      <c r="AL19">
        <v>62.61</v>
      </c>
      <c r="AM19">
        <v>64.73</v>
      </c>
      <c r="AN19">
        <v>14.45</v>
      </c>
      <c r="AO19">
        <v>0</v>
      </c>
      <c r="AP19">
        <v>33.72</v>
      </c>
      <c r="AQ19">
        <v>66.849999999999994</v>
      </c>
      <c r="AR19">
        <v>0.64</v>
      </c>
      <c r="AS19">
        <v>30.58</v>
      </c>
      <c r="AT19">
        <v>0</v>
      </c>
      <c r="AU19">
        <v>0</v>
      </c>
      <c r="AV19">
        <v>0</v>
      </c>
      <c r="AW19">
        <v>2.89</v>
      </c>
      <c r="AX19">
        <v>0.46</v>
      </c>
      <c r="AY19">
        <v>9.92</v>
      </c>
      <c r="AZ19">
        <v>0</v>
      </c>
      <c r="BA19">
        <v>49.85</v>
      </c>
      <c r="BB19">
        <v>48.16</v>
      </c>
      <c r="BC19">
        <v>0.46</v>
      </c>
      <c r="BD19">
        <v>274.17</v>
      </c>
      <c r="BE19">
        <v>6.74</v>
      </c>
      <c r="BF19">
        <v>0.36</v>
      </c>
      <c r="BG19">
        <v>24.92</v>
      </c>
      <c r="BH19">
        <v>0.77</v>
      </c>
    </row>
    <row r="20" spans="1:60">
      <c r="A20" t="s">
        <v>268</v>
      </c>
      <c r="G20" t="s">
        <v>62</v>
      </c>
      <c r="H20" s="115">
        <v>642.4699999999998</v>
      </c>
      <c r="I20" s="88">
        <v>96.92</v>
      </c>
      <c r="J20" s="88">
        <v>144.49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50</v>
      </c>
      <c r="P20" s="88">
        <v>0</v>
      </c>
      <c r="Q20" s="88">
        <v>0</v>
      </c>
      <c r="R20" s="88">
        <v>0</v>
      </c>
      <c r="S20" s="116">
        <v>0</v>
      </c>
      <c r="W20">
        <v>115.6</v>
      </c>
      <c r="X20">
        <v>0</v>
      </c>
      <c r="Y20">
        <v>24.08</v>
      </c>
      <c r="Z20">
        <v>50</v>
      </c>
      <c r="AA20">
        <v>11.68</v>
      </c>
      <c r="AB20">
        <v>0.71</v>
      </c>
      <c r="AC20">
        <v>12.62</v>
      </c>
      <c r="AD20">
        <v>27.74</v>
      </c>
      <c r="AE20">
        <v>0.71</v>
      </c>
      <c r="AF20">
        <v>0</v>
      </c>
      <c r="AG20">
        <v>12.21</v>
      </c>
      <c r="AH20">
        <v>0.4</v>
      </c>
      <c r="AI20">
        <v>13</v>
      </c>
      <c r="AJ20">
        <v>41.42</v>
      </c>
      <c r="AK20">
        <v>0.78</v>
      </c>
      <c r="AL20">
        <v>62.61</v>
      </c>
      <c r="AM20">
        <v>64.73</v>
      </c>
      <c r="AN20">
        <v>14.45</v>
      </c>
      <c r="AO20">
        <v>0</v>
      </c>
      <c r="AP20">
        <v>33.72</v>
      </c>
      <c r="AQ20">
        <v>66.849999999999994</v>
      </c>
      <c r="AR20">
        <v>0.64</v>
      </c>
      <c r="AS20">
        <v>30.58</v>
      </c>
      <c r="AT20">
        <v>0</v>
      </c>
      <c r="AU20">
        <v>0</v>
      </c>
      <c r="AV20">
        <v>0</v>
      </c>
      <c r="AW20">
        <v>2.89</v>
      </c>
      <c r="AX20">
        <v>0.46</v>
      </c>
      <c r="AY20">
        <v>9.92</v>
      </c>
      <c r="AZ20">
        <v>0</v>
      </c>
      <c r="BA20">
        <v>49.85</v>
      </c>
      <c r="BB20">
        <v>48.16</v>
      </c>
      <c r="BC20">
        <v>0.46</v>
      </c>
      <c r="BD20">
        <v>274.17</v>
      </c>
      <c r="BE20">
        <v>6.74</v>
      </c>
      <c r="BF20">
        <v>0.36</v>
      </c>
      <c r="BG20">
        <v>24.92</v>
      </c>
      <c r="BH20">
        <v>0.77</v>
      </c>
    </row>
    <row r="21" spans="1:60">
      <c r="A21" t="s">
        <v>254</v>
      </c>
      <c r="G21" t="s">
        <v>63</v>
      </c>
      <c r="H21" s="115">
        <v>642.4699999999998</v>
      </c>
      <c r="I21" s="88">
        <v>96.92</v>
      </c>
      <c r="J21" s="88">
        <v>144.49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50</v>
      </c>
      <c r="P21" s="88">
        <v>0</v>
      </c>
      <c r="Q21" s="88">
        <v>0</v>
      </c>
      <c r="R21" s="88">
        <v>0</v>
      </c>
      <c r="S21" s="116">
        <v>0</v>
      </c>
      <c r="W21">
        <v>115.6</v>
      </c>
      <c r="X21">
        <v>0</v>
      </c>
      <c r="Y21">
        <v>24.08</v>
      </c>
      <c r="Z21">
        <v>50</v>
      </c>
      <c r="AA21">
        <v>11.68</v>
      </c>
      <c r="AB21">
        <v>0.71</v>
      </c>
      <c r="AC21">
        <v>12.62</v>
      </c>
      <c r="AD21">
        <v>27.74</v>
      </c>
      <c r="AE21">
        <v>0.71</v>
      </c>
      <c r="AF21">
        <v>0</v>
      </c>
      <c r="AG21">
        <v>12.21</v>
      </c>
      <c r="AH21">
        <v>0.4</v>
      </c>
      <c r="AI21">
        <v>13</v>
      </c>
      <c r="AJ21">
        <v>41.42</v>
      </c>
      <c r="AK21">
        <v>0.78</v>
      </c>
      <c r="AL21">
        <v>62.61</v>
      </c>
      <c r="AM21">
        <v>64.73</v>
      </c>
      <c r="AN21">
        <v>14.45</v>
      </c>
      <c r="AO21">
        <v>0</v>
      </c>
      <c r="AP21">
        <v>33.72</v>
      </c>
      <c r="AQ21">
        <v>66.849999999999994</v>
      </c>
      <c r="AR21">
        <v>0.64</v>
      </c>
      <c r="AS21">
        <v>30.58</v>
      </c>
      <c r="AT21">
        <v>0</v>
      </c>
      <c r="AU21">
        <v>0</v>
      </c>
      <c r="AV21">
        <v>0</v>
      </c>
      <c r="AW21">
        <v>2.89</v>
      </c>
      <c r="AX21">
        <v>0.46</v>
      </c>
      <c r="AY21">
        <v>9.92</v>
      </c>
      <c r="AZ21">
        <v>0</v>
      </c>
      <c r="BA21">
        <v>49.85</v>
      </c>
      <c r="BB21">
        <v>48.16</v>
      </c>
      <c r="BC21">
        <v>0.46</v>
      </c>
      <c r="BD21">
        <v>274.17</v>
      </c>
      <c r="BE21">
        <v>6.74</v>
      </c>
      <c r="BF21">
        <v>0.36</v>
      </c>
      <c r="BG21">
        <v>24.92</v>
      </c>
      <c r="BH21">
        <v>0.77</v>
      </c>
    </row>
    <row r="22" spans="1:60">
      <c r="A22" t="s">
        <v>255</v>
      </c>
      <c r="G22" t="s">
        <v>64</v>
      </c>
      <c r="H22" s="115">
        <v>642.4699999999998</v>
      </c>
      <c r="I22" s="88">
        <v>96.92</v>
      </c>
      <c r="J22" s="88">
        <v>144.49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50</v>
      </c>
      <c r="P22" s="88">
        <v>0</v>
      </c>
      <c r="Q22" s="88">
        <v>0</v>
      </c>
      <c r="R22" s="88">
        <v>0</v>
      </c>
      <c r="S22" s="116">
        <v>0</v>
      </c>
      <c r="W22">
        <v>115.6</v>
      </c>
      <c r="X22">
        <v>0</v>
      </c>
      <c r="Y22">
        <v>24.08</v>
      </c>
      <c r="Z22">
        <v>50</v>
      </c>
      <c r="AA22">
        <v>11.68</v>
      </c>
      <c r="AB22">
        <v>0.71</v>
      </c>
      <c r="AC22">
        <v>12.62</v>
      </c>
      <c r="AD22">
        <v>27.74</v>
      </c>
      <c r="AE22">
        <v>0.71</v>
      </c>
      <c r="AF22">
        <v>0</v>
      </c>
      <c r="AG22">
        <v>12.21</v>
      </c>
      <c r="AH22">
        <v>0.4</v>
      </c>
      <c r="AI22">
        <v>13</v>
      </c>
      <c r="AJ22">
        <v>41.42</v>
      </c>
      <c r="AK22">
        <v>0.78</v>
      </c>
      <c r="AL22">
        <v>62.61</v>
      </c>
      <c r="AM22">
        <v>64.73</v>
      </c>
      <c r="AN22">
        <v>14.45</v>
      </c>
      <c r="AO22">
        <v>0</v>
      </c>
      <c r="AP22">
        <v>33.72</v>
      </c>
      <c r="AQ22">
        <v>66.849999999999994</v>
      </c>
      <c r="AR22">
        <v>0.64</v>
      </c>
      <c r="AS22">
        <v>30.58</v>
      </c>
      <c r="AT22">
        <v>0</v>
      </c>
      <c r="AU22">
        <v>0</v>
      </c>
      <c r="AV22">
        <v>0</v>
      </c>
      <c r="AW22">
        <v>2.89</v>
      </c>
      <c r="AX22">
        <v>0.46</v>
      </c>
      <c r="AY22">
        <v>9.92</v>
      </c>
      <c r="AZ22">
        <v>0</v>
      </c>
      <c r="BA22">
        <v>49.85</v>
      </c>
      <c r="BB22">
        <v>48.16</v>
      </c>
      <c r="BC22">
        <v>0.46</v>
      </c>
      <c r="BD22">
        <v>274.17</v>
      </c>
      <c r="BE22">
        <v>6.74</v>
      </c>
      <c r="BF22">
        <v>0.36</v>
      </c>
      <c r="BG22">
        <v>24.92</v>
      </c>
      <c r="BH22">
        <v>0.77</v>
      </c>
    </row>
    <row r="23" spans="1:60">
      <c r="A23" t="s">
        <v>256</v>
      </c>
      <c r="G23" t="s">
        <v>65</v>
      </c>
      <c r="H23" s="115">
        <v>642.4699999999998</v>
      </c>
      <c r="I23" s="88">
        <v>84.3</v>
      </c>
      <c r="J23" s="88">
        <v>144.4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50</v>
      </c>
      <c r="P23" s="88">
        <v>0</v>
      </c>
      <c r="Q23" s="88">
        <v>0</v>
      </c>
      <c r="R23" s="88">
        <v>0</v>
      </c>
      <c r="S23" s="116">
        <v>0</v>
      </c>
      <c r="W23">
        <v>115.6</v>
      </c>
      <c r="X23">
        <v>0</v>
      </c>
      <c r="Y23">
        <v>24.08</v>
      </c>
      <c r="Z23">
        <v>50</v>
      </c>
      <c r="AA23">
        <v>11.59</v>
      </c>
      <c r="AB23">
        <v>0.71</v>
      </c>
      <c r="AC23">
        <v>0</v>
      </c>
      <c r="AD23">
        <v>27.74</v>
      </c>
      <c r="AE23">
        <v>0.71</v>
      </c>
      <c r="AF23">
        <v>0</v>
      </c>
      <c r="AG23">
        <v>12.21</v>
      </c>
      <c r="AH23">
        <v>0.4</v>
      </c>
      <c r="AI23">
        <v>13</v>
      </c>
      <c r="AJ23">
        <v>41.42</v>
      </c>
      <c r="AK23">
        <v>0.78</v>
      </c>
      <c r="AL23">
        <v>62.61</v>
      </c>
      <c r="AM23">
        <v>64.73</v>
      </c>
      <c r="AN23">
        <v>14.45</v>
      </c>
      <c r="AO23">
        <v>0</v>
      </c>
      <c r="AP23">
        <v>33.72</v>
      </c>
      <c r="AQ23">
        <v>66.849999999999994</v>
      </c>
      <c r="AR23">
        <v>0.64</v>
      </c>
      <c r="AS23">
        <v>30.58</v>
      </c>
      <c r="AT23">
        <v>0</v>
      </c>
      <c r="AU23">
        <v>0</v>
      </c>
      <c r="AV23">
        <v>0</v>
      </c>
      <c r="AW23">
        <v>2.89</v>
      </c>
      <c r="AX23">
        <v>0.46</v>
      </c>
      <c r="AY23">
        <v>9.92</v>
      </c>
      <c r="AZ23">
        <v>0</v>
      </c>
      <c r="BA23">
        <v>49.85</v>
      </c>
      <c r="BB23">
        <v>48.16</v>
      </c>
      <c r="BC23">
        <v>0.46</v>
      </c>
      <c r="BD23">
        <v>274.17</v>
      </c>
      <c r="BE23">
        <v>6.74</v>
      </c>
      <c r="BF23">
        <v>0.36</v>
      </c>
      <c r="BG23">
        <v>24.92</v>
      </c>
      <c r="BH23">
        <v>0.77</v>
      </c>
    </row>
    <row r="24" spans="1:60">
      <c r="A24" t="s">
        <v>257</v>
      </c>
      <c r="G24" t="s">
        <v>66</v>
      </c>
      <c r="H24" s="115">
        <v>642.4699999999998</v>
      </c>
      <c r="I24" s="88">
        <v>84.3</v>
      </c>
      <c r="J24" s="88">
        <v>144.4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50</v>
      </c>
      <c r="P24" s="88">
        <v>0</v>
      </c>
      <c r="Q24" s="88">
        <v>0</v>
      </c>
      <c r="R24" s="88">
        <v>0</v>
      </c>
      <c r="S24" s="116">
        <v>0</v>
      </c>
      <c r="W24">
        <v>115.6</v>
      </c>
      <c r="X24">
        <v>0</v>
      </c>
      <c r="Y24">
        <v>24.08</v>
      </c>
      <c r="Z24">
        <v>50</v>
      </c>
      <c r="AA24">
        <v>11.59</v>
      </c>
      <c r="AB24">
        <v>0.71</v>
      </c>
      <c r="AC24">
        <v>0</v>
      </c>
      <c r="AD24">
        <v>27.74</v>
      </c>
      <c r="AE24">
        <v>0.71</v>
      </c>
      <c r="AF24">
        <v>0</v>
      </c>
      <c r="AG24">
        <v>12.21</v>
      </c>
      <c r="AH24">
        <v>0.4</v>
      </c>
      <c r="AI24">
        <v>13</v>
      </c>
      <c r="AJ24">
        <v>41.42</v>
      </c>
      <c r="AK24">
        <v>0.78</v>
      </c>
      <c r="AL24">
        <v>62.61</v>
      </c>
      <c r="AM24">
        <v>64.73</v>
      </c>
      <c r="AN24">
        <v>14.45</v>
      </c>
      <c r="AO24">
        <v>0</v>
      </c>
      <c r="AP24">
        <v>33.72</v>
      </c>
      <c r="AQ24">
        <v>66.849999999999994</v>
      </c>
      <c r="AR24">
        <v>0.64</v>
      </c>
      <c r="AS24">
        <v>30.58</v>
      </c>
      <c r="AT24">
        <v>0</v>
      </c>
      <c r="AU24">
        <v>0</v>
      </c>
      <c r="AV24">
        <v>0</v>
      </c>
      <c r="AW24">
        <v>2.89</v>
      </c>
      <c r="AX24">
        <v>0.46</v>
      </c>
      <c r="AY24">
        <v>9.92</v>
      </c>
      <c r="AZ24">
        <v>0</v>
      </c>
      <c r="BA24">
        <v>49.85</v>
      </c>
      <c r="BB24">
        <v>48.16</v>
      </c>
      <c r="BC24">
        <v>0.46</v>
      </c>
      <c r="BD24">
        <v>274.17</v>
      </c>
      <c r="BE24">
        <v>6.74</v>
      </c>
      <c r="BF24">
        <v>0.36</v>
      </c>
      <c r="BG24">
        <v>24.92</v>
      </c>
      <c r="BH24">
        <v>0.77</v>
      </c>
    </row>
    <row r="25" spans="1:60">
      <c r="A25" t="s">
        <v>258</v>
      </c>
      <c r="G25" t="s">
        <v>67</v>
      </c>
      <c r="H25" s="115">
        <v>642.4699999999998</v>
      </c>
      <c r="I25" s="88">
        <v>84.3</v>
      </c>
      <c r="J25" s="88">
        <v>144.4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50</v>
      </c>
      <c r="P25" s="88">
        <v>0</v>
      </c>
      <c r="Q25" s="88">
        <v>0</v>
      </c>
      <c r="R25" s="88">
        <v>0</v>
      </c>
      <c r="S25" s="116">
        <v>0</v>
      </c>
      <c r="W25">
        <v>115.6</v>
      </c>
      <c r="X25">
        <v>0</v>
      </c>
      <c r="Y25">
        <v>24.08</v>
      </c>
      <c r="Z25">
        <v>50</v>
      </c>
      <c r="AA25">
        <v>11.59</v>
      </c>
      <c r="AB25">
        <v>0.71</v>
      </c>
      <c r="AC25">
        <v>0</v>
      </c>
      <c r="AD25">
        <v>27.74</v>
      </c>
      <c r="AE25">
        <v>0.71</v>
      </c>
      <c r="AF25">
        <v>0</v>
      </c>
      <c r="AG25">
        <v>12.21</v>
      </c>
      <c r="AH25">
        <v>0.4</v>
      </c>
      <c r="AI25">
        <v>13</v>
      </c>
      <c r="AJ25">
        <v>41.42</v>
      </c>
      <c r="AK25">
        <v>0.78</v>
      </c>
      <c r="AL25">
        <v>62.61</v>
      </c>
      <c r="AM25">
        <v>64.73</v>
      </c>
      <c r="AN25">
        <v>14.45</v>
      </c>
      <c r="AO25">
        <v>0</v>
      </c>
      <c r="AP25">
        <v>33.72</v>
      </c>
      <c r="AQ25">
        <v>66.849999999999994</v>
      </c>
      <c r="AR25">
        <v>0.64</v>
      </c>
      <c r="AS25">
        <v>30.58</v>
      </c>
      <c r="AT25">
        <v>0</v>
      </c>
      <c r="AU25">
        <v>0</v>
      </c>
      <c r="AV25">
        <v>0</v>
      </c>
      <c r="AW25">
        <v>2.89</v>
      </c>
      <c r="AX25">
        <v>0.46</v>
      </c>
      <c r="AY25">
        <v>9.92</v>
      </c>
      <c r="AZ25">
        <v>0</v>
      </c>
      <c r="BA25">
        <v>49.85</v>
      </c>
      <c r="BB25">
        <v>48.16</v>
      </c>
      <c r="BC25">
        <v>0.46</v>
      </c>
      <c r="BD25">
        <v>274.17</v>
      </c>
      <c r="BE25">
        <v>6.74</v>
      </c>
      <c r="BF25">
        <v>0.36</v>
      </c>
      <c r="BG25">
        <v>24.92</v>
      </c>
      <c r="BH25">
        <v>0.77</v>
      </c>
    </row>
    <row r="26" spans="1:60">
      <c r="A26" t="s">
        <v>259</v>
      </c>
      <c r="G26" t="s">
        <v>68</v>
      </c>
      <c r="H26" s="115">
        <v>642.4699999999998</v>
      </c>
      <c r="I26" s="88">
        <v>84.3</v>
      </c>
      <c r="J26" s="88">
        <v>144.4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50</v>
      </c>
      <c r="P26" s="88">
        <v>0</v>
      </c>
      <c r="Q26" s="88">
        <v>0</v>
      </c>
      <c r="R26" s="88">
        <v>0</v>
      </c>
      <c r="S26" s="116">
        <v>0</v>
      </c>
      <c r="W26">
        <v>115.6</v>
      </c>
      <c r="X26">
        <v>0</v>
      </c>
      <c r="Y26">
        <v>24.08</v>
      </c>
      <c r="Z26">
        <v>50</v>
      </c>
      <c r="AA26">
        <v>11.59</v>
      </c>
      <c r="AB26">
        <v>0.71</v>
      </c>
      <c r="AC26">
        <v>0</v>
      </c>
      <c r="AD26">
        <v>27.74</v>
      </c>
      <c r="AE26">
        <v>0.71</v>
      </c>
      <c r="AF26">
        <v>0</v>
      </c>
      <c r="AG26">
        <v>12.21</v>
      </c>
      <c r="AH26">
        <v>0.4</v>
      </c>
      <c r="AI26">
        <v>13</v>
      </c>
      <c r="AJ26">
        <v>41.42</v>
      </c>
      <c r="AK26">
        <v>0.78</v>
      </c>
      <c r="AL26">
        <v>62.61</v>
      </c>
      <c r="AM26">
        <v>64.73</v>
      </c>
      <c r="AN26">
        <v>14.45</v>
      </c>
      <c r="AO26">
        <v>0</v>
      </c>
      <c r="AP26">
        <v>33.72</v>
      </c>
      <c r="AQ26">
        <v>66.849999999999994</v>
      </c>
      <c r="AR26">
        <v>0.64</v>
      </c>
      <c r="AS26">
        <v>30.58</v>
      </c>
      <c r="AT26">
        <v>0</v>
      </c>
      <c r="AU26">
        <v>0</v>
      </c>
      <c r="AV26">
        <v>0</v>
      </c>
      <c r="AW26">
        <v>2.89</v>
      </c>
      <c r="AX26">
        <v>0.46</v>
      </c>
      <c r="AY26">
        <v>9.92</v>
      </c>
      <c r="AZ26">
        <v>0</v>
      </c>
      <c r="BA26">
        <v>49.85</v>
      </c>
      <c r="BB26">
        <v>48.16</v>
      </c>
      <c r="BC26">
        <v>0.46</v>
      </c>
      <c r="BD26">
        <v>274.17</v>
      </c>
      <c r="BE26">
        <v>6.74</v>
      </c>
      <c r="BF26">
        <v>0.36</v>
      </c>
      <c r="BG26">
        <v>24.92</v>
      </c>
      <c r="BH26">
        <v>0.77</v>
      </c>
    </row>
    <row r="27" spans="1:60">
      <c r="A27" t="s">
        <v>260</v>
      </c>
      <c r="G27" t="s">
        <v>69</v>
      </c>
      <c r="H27" s="115">
        <v>577.74</v>
      </c>
      <c r="I27" s="88">
        <v>56.56</v>
      </c>
      <c r="J27" s="88">
        <v>144.4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50</v>
      </c>
      <c r="P27" s="88">
        <v>0</v>
      </c>
      <c r="Q27" s="88">
        <v>0</v>
      </c>
      <c r="R27" s="88">
        <v>0</v>
      </c>
      <c r="S27" s="116">
        <v>0</v>
      </c>
      <c r="W27">
        <v>115.6</v>
      </c>
      <c r="X27">
        <v>0</v>
      </c>
      <c r="Y27">
        <v>24.08</v>
      </c>
      <c r="Z27">
        <v>50</v>
      </c>
      <c r="AA27">
        <v>11.59</v>
      </c>
      <c r="AB27">
        <v>0.71</v>
      </c>
      <c r="AC27">
        <v>0</v>
      </c>
      <c r="AD27">
        <v>0</v>
      </c>
      <c r="AE27">
        <v>0.71</v>
      </c>
      <c r="AF27">
        <v>0</v>
      </c>
      <c r="AG27">
        <v>12.21</v>
      </c>
      <c r="AH27">
        <v>0.4</v>
      </c>
      <c r="AI27">
        <v>13</v>
      </c>
      <c r="AJ27">
        <v>41.42</v>
      </c>
      <c r="AK27">
        <v>0.78</v>
      </c>
      <c r="AL27">
        <v>62.61</v>
      </c>
      <c r="AM27">
        <v>0</v>
      </c>
      <c r="AN27">
        <v>14.45</v>
      </c>
      <c r="AO27">
        <v>0</v>
      </c>
      <c r="AP27">
        <v>33.72</v>
      </c>
      <c r="AQ27">
        <v>66.849999999999994</v>
      </c>
      <c r="AR27">
        <v>0.64</v>
      </c>
      <c r="AS27">
        <v>30.58</v>
      </c>
      <c r="AT27">
        <v>0</v>
      </c>
      <c r="AU27">
        <v>0</v>
      </c>
      <c r="AV27">
        <v>0</v>
      </c>
      <c r="AW27">
        <v>2.89</v>
      </c>
      <c r="AX27">
        <v>0.46</v>
      </c>
      <c r="AY27">
        <v>9.92</v>
      </c>
      <c r="AZ27">
        <v>0</v>
      </c>
      <c r="BA27">
        <v>49.85</v>
      </c>
      <c r="BB27">
        <v>48.16</v>
      </c>
      <c r="BC27">
        <v>0.46</v>
      </c>
      <c r="BD27">
        <v>274.17</v>
      </c>
      <c r="BE27">
        <v>6.74</v>
      </c>
      <c r="BF27">
        <v>0.36</v>
      </c>
      <c r="BG27">
        <v>24.92</v>
      </c>
      <c r="BH27">
        <v>0.77</v>
      </c>
    </row>
    <row r="28" spans="1:60">
      <c r="A28" t="s">
        <v>261</v>
      </c>
      <c r="G28" t="s">
        <v>70</v>
      </c>
      <c r="H28" s="115">
        <v>581.24</v>
      </c>
      <c r="I28" s="88">
        <v>58.06</v>
      </c>
      <c r="J28" s="88">
        <v>144.4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50</v>
      </c>
      <c r="P28" s="88">
        <v>0</v>
      </c>
      <c r="Q28" s="88">
        <v>0</v>
      </c>
      <c r="R28" s="88">
        <v>0</v>
      </c>
      <c r="S28" s="116">
        <v>0</v>
      </c>
      <c r="W28">
        <v>115.6</v>
      </c>
      <c r="X28">
        <v>0</v>
      </c>
      <c r="Y28">
        <v>24.08</v>
      </c>
      <c r="Z28">
        <v>50</v>
      </c>
      <c r="AA28">
        <v>11.59</v>
      </c>
      <c r="AB28">
        <v>0.71</v>
      </c>
      <c r="AC28">
        <v>0</v>
      </c>
      <c r="AD28">
        <v>0</v>
      </c>
      <c r="AE28">
        <v>0.71</v>
      </c>
      <c r="AF28">
        <v>0</v>
      </c>
      <c r="AG28">
        <v>12.21</v>
      </c>
      <c r="AH28">
        <v>0.4</v>
      </c>
      <c r="AI28">
        <v>13</v>
      </c>
      <c r="AJ28">
        <v>41.42</v>
      </c>
      <c r="AK28">
        <v>0.78</v>
      </c>
      <c r="AL28">
        <v>62.61</v>
      </c>
      <c r="AM28">
        <v>0</v>
      </c>
      <c r="AN28">
        <v>14.45</v>
      </c>
      <c r="AO28">
        <v>3.5</v>
      </c>
      <c r="AP28">
        <v>33.72</v>
      </c>
      <c r="AQ28">
        <v>66.849999999999994</v>
      </c>
      <c r="AR28">
        <v>0.64</v>
      </c>
      <c r="AS28">
        <v>30.58</v>
      </c>
      <c r="AT28">
        <v>0</v>
      </c>
      <c r="AU28">
        <v>0</v>
      </c>
      <c r="AV28">
        <v>0</v>
      </c>
      <c r="AW28">
        <v>2.89</v>
      </c>
      <c r="AX28">
        <v>0.46</v>
      </c>
      <c r="AY28">
        <v>9.92</v>
      </c>
      <c r="AZ28">
        <v>1.5</v>
      </c>
      <c r="BA28">
        <v>49.85</v>
      </c>
      <c r="BB28">
        <v>48.16</v>
      </c>
      <c r="BC28">
        <v>0.46</v>
      </c>
      <c r="BD28">
        <v>274.17</v>
      </c>
      <c r="BE28">
        <v>6.74</v>
      </c>
      <c r="BF28">
        <v>0.36</v>
      </c>
      <c r="BG28">
        <v>24.92</v>
      </c>
      <c r="BH28">
        <v>0.77</v>
      </c>
    </row>
    <row r="29" spans="1:60">
      <c r="A29" t="s">
        <v>269</v>
      </c>
      <c r="G29" t="s">
        <v>71</v>
      </c>
      <c r="H29" s="115">
        <v>584.74</v>
      </c>
      <c r="I29" s="88">
        <v>59.56</v>
      </c>
      <c r="J29" s="88">
        <v>144.4</v>
      </c>
      <c r="K29" s="88">
        <v>69.349999999999994</v>
      </c>
      <c r="L29" s="88">
        <v>0.45</v>
      </c>
      <c r="M29" s="116">
        <v>0</v>
      </c>
      <c r="N29" s="115">
        <v>0</v>
      </c>
      <c r="O29" s="88">
        <v>50</v>
      </c>
      <c r="P29" s="88">
        <v>0</v>
      </c>
      <c r="Q29" s="88">
        <v>0</v>
      </c>
      <c r="R29" s="88">
        <v>0</v>
      </c>
      <c r="S29" s="116">
        <v>0</v>
      </c>
      <c r="W29">
        <v>115.6</v>
      </c>
      <c r="X29">
        <v>0</v>
      </c>
      <c r="Y29">
        <v>24.08</v>
      </c>
      <c r="Z29">
        <v>50</v>
      </c>
      <c r="AA29">
        <v>11.59</v>
      </c>
      <c r="AB29">
        <v>0.71</v>
      </c>
      <c r="AC29">
        <v>0</v>
      </c>
      <c r="AD29">
        <v>0</v>
      </c>
      <c r="AE29">
        <v>0.71</v>
      </c>
      <c r="AF29">
        <v>0</v>
      </c>
      <c r="AG29">
        <v>12.21</v>
      </c>
      <c r="AH29">
        <v>0.4</v>
      </c>
      <c r="AI29">
        <v>13</v>
      </c>
      <c r="AJ29">
        <v>41.42</v>
      </c>
      <c r="AK29">
        <v>0.78</v>
      </c>
      <c r="AL29">
        <v>62.61</v>
      </c>
      <c r="AM29">
        <v>0</v>
      </c>
      <c r="AN29">
        <v>14.45</v>
      </c>
      <c r="AO29">
        <v>7</v>
      </c>
      <c r="AP29">
        <v>33.72</v>
      </c>
      <c r="AQ29">
        <v>66.849999999999994</v>
      </c>
      <c r="AR29">
        <v>0.64</v>
      </c>
      <c r="AS29">
        <v>30.58</v>
      </c>
      <c r="AT29">
        <v>0.45</v>
      </c>
      <c r="AU29">
        <v>0</v>
      </c>
      <c r="AV29">
        <v>0</v>
      </c>
      <c r="AW29">
        <v>2.89</v>
      </c>
      <c r="AX29">
        <v>0.46</v>
      </c>
      <c r="AY29">
        <v>9.92</v>
      </c>
      <c r="AZ29">
        <v>3</v>
      </c>
      <c r="BA29">
        <v>49.85</v>
      </c>
      <c r="BB29">
        <v>48.16</v>
      </c>
      <c r="BC29">
        <v>0.46</v>
      </c>
      <c r="BD29">
        <v>274.17</v>
      </c>
      <c r="BE29">
        <v>6.74</v>
      </c>
      <c r="BF29">
        <v>0.36</v>
      </c>
      <c r="BG29">
        <v>24.92</v>
      </c>
      <c r="BH29">
        <v>0.77</v>
      </c>
    </row>
    <row r="30" spans="1:60">
      <c r="A30" t="s">
        <v>270</v>
      </c>
      <c r="G30" t="s">
        <v>72</v>
      </c>
      <c r="H30" s="115">
        <v>591.74</v>
      </c>
      <c r="I30" s="88">
        <v>62.56</v>
      </c>
      <c r="J30" s="88">
        <v>144.4</v>
      </c>
      <c r="K30" s="88">
        <v>69.349999999999994</v>
      </c>
      <c r="L30" s="88">
        <v>0.78</v>
      </c>
      <c r="M30" s="116">
        <v>0</v>
      </c>
      <c r="N30" s="115">
        <v>0</v>
      </c>
      <c r="O30" s="88">
        <v>50</v>
      </c>
      <c r="P30" s="88">
        <v>0</v>
      </c>
      <c r="Q30" s="88">
        <v>0</v>
      </c>
      <c r="R30" s="88">
        <v>0</v>
      </c>
      <c r="S30" s="116">
        <v>0</v>
      </c>
      <c r="W30">
        <v>115.6</v>
      </c>
      <c r="X30">
        <v>0</v>
      </c>
      <c r="Y30">
        <v>24.08</v>
      </c>
      <c r="Z30">
        <v>50</v>
      </c>
      <c r="AA30">
        <v>11.59</v>
      </c>
      <c r="AB30">
        <v>0.71</v>
      </c>
      <c r="AC30">
        <v>0</v>
      </c>
      <c r="AD30">
        <v>0</v>
      </c>
      <c r="AE30">
        <v>0.71</v>
      </c>
      <c r="AF30">
        <v>0</v>
      </c>
      <c r="AG30">
        <v>12.21</v>
      </c>
      <c r="AH30">
        <v>0.4</v>
      </c>
      <c r="AI30">
        <v>13</v>
      </c>
      <c r="AJ30">
        <v>41.42</v>
      </c>
      <c r="AK30">
        <v>0.78</v>
      </c>
      <c r="AL30">
        <v>62.61</v>
      </c>
      <c r="AM30">
        <v>0</v>
      </c>
      <c r="AN30">
        <v>14.45</v>
      </c>
      <c r="AO30">
        <v>14</v>
      </c>
      <c r="AP30">
        <v>33.72</v>
      </c>
      <c r="AQ30">
        <v>66.849999999999994</v>
      </c>
      <c r="AR30">
        <v>0.64</v>
      </c>
      <c r="AS30">
        <v>30.58</v>
      </c>
      <c r="AT30">
        <v>0.78</v>
      </c>
      <c r="AU30">
        <v>0</v>
      </c>
      <c r="AV30">
        <v>0</v>
      </c>
      <c r="AW30">
        <v>2.89</v>
      </c>
      <c r="AX30">
        <v>0.46</v>
      </c>
      <c r="AY30">
        <v>9.92</v>
      </c>
      <c r="AZ30">
        <v>6</v>
      </c>
      <c r="BA30">
        <v>49.85</v>
      </c>
      <c r="BB30">
        <v>48.16</v>
      </c>
      <c r="BC30">
        <v>0.46</v>
      </c>
      <c r="BD30">
        <v>274.17</v>
      </c>
      <c r="BE30">
        <v>6.74</v>
      </c>
      <c r="BF30">
        <v>0.36</v>
      </c>
      <c r="BG30">
        <v>24.92</v>
      </c>
      <c r="BH30">
        <v>0.77</v>
      </c>
    </row>
    <row r="31" spans="1:60">
      <c r="A31" t="s">
        <v>280</v>
      </c>
      <c r="G31" t="s">
        <v>73</v>
      </c>
      <c r="H31" s="115">
        <v>602.24</v>
      </c>
      <c r="I31" s="88">
        <v>67.06</v>
      </c>
      <c r="J31" s="88">
        <v>144.30000000000001</v>
      </c>
      <c r="K31" s="88">
        <v>69.349999999999994</v>
      </c>
      <c r="L31" s="88">
        <v>1.2</v>
      </c>
      <c r="M31" s="116">
        <v>0</v>
      </c>
      <c r="N31" s="115">
        <v>100</v>
      </c>
      <c r="O31" s="88">
        <v>50</v>
      </c>
      <c r="P31" s="88">
        <v>0</v>
      </c>
      <c r="Q31" s="88">
        <v>0</v>
      </c>
      <c r="R31" s="88">
        <v>0</v>
      </c>
      <c r="S31" s="116">
        <v>0</v>
      </c>
      <c r="W31">
        <v>115.6</v>
      </c>
      <c r="X31">
        <v>100</v>
      </c>
      <c r="Y31">
        <v>24.08</v>
      </c>
      <c r="Z31">
        <v>50</v>
      </c>
      <c r="AA31">
        <v>11.49</v>
      </c>
      <c r="AB31">
        <v>0.71</v>
      </c>
      <c r="AC31">
        <v>0</v>
      </c>
      <c r="AD31">
        <v>0</v>
      </c>
      <c r="AE31">
        <v>0.71</v>
      </c>
      <c r="AF31">
        <v>0</v>
      </c>
      <c r="AG31">
        <v>12.21</v>
      </c>
      <c r="AH31">
        <v>0.4</v>
      </c>
      <c r="AI31">
        <v>13</v>
      </c>
      <c r="AJ31">
        <v>41.42</v>
      </c>
      <c r="AK31">
        <v>0.78</v>
      </c>
      <c r="AL31">
        <v>62.61</v>
      </c>
      <c r="AM31">
        <v>0</v>
      </c>
      <c r="AN31">
        <v>14.45</v>
      </c>
      <c r="AO31">
        <v>24.5</v>
      </c>
      <c r="AP31">
        <v>33.72</v>
      </c>
      <c r="AQ31">
        <v>66.849999999999994</v>
      </c>
      <c r="AR31">
        <v>0.64</v>
      </c>
      <c r="AS31">
        <v>30.58</v>
      </c>
      <c r="AT31">
        <v>1.2</v>
      </c>
      <c r="AU31">
        <v>0</v>
      </c>
      <c r="AV31">
        <v>0</v>
      </c>
      <c r="AW31">
        <v>2.89</v>
      </c>
      <c r="AX31">
        <v>0.46</v>
      </c>
      <c r="AY31">
        <v>9.92</v>
      </c>
      <c r="AZ31">
        <v>10.5</v>
      </c>
      <c r="BA31">
        <v>49.85</v>
      </c>
      <c r="BB31">
        <v>48.16</v>
      </c>
      <c r="BC31">
        <v>0.46</v>
      </c>
      <c r="BD31">
        <v>274.17</v>
      </c>
      <c r="BE31">
        <v>6.74</v>
      </c>
      <c r="BF31">
        <v>0.36</v>
      </c>
      <c r="BG31">
        <v>24.92</v>
      </c>
      <c r="BH31">
        <v>0.77</v>
      </c>
    </row>
    <row r="32" spans="1:60">
      <c r="A32" t="s">
        <v>281</v>
      </c>
      <c r="G32" t="s">
        <v>74</v>
      </c>
      <c r="H32" s="115">
        <v>614.13999999999987</v>
      </c>
      <c r="I32" s="88">
        <v>72.16</v>
      </c>
      <c r="J32" s="88">
        <v>144.30000000000001</v>
      </c>
      <c r="K32" s="88">
        <v>69.349999999999994</v>
      </c>
      <c r="L32" s="88">
        <v>1.72</v>
      </c>
      <c r="M32" s="116">
        <v>0</v>
      </c>
      <c r="N32" s="115">
        <v>100</v>
      </c>
      <c r="O32" s="88">
        <v>50</v>
      </c>
      <c r="P32" s="88">
        <v>0</v>
      </c>
      <c r="Q32" s="88">
        <v>0</v>
      </c>
      <c r="R32" s="88">
        <v>0</v>
      </c>
      <c r="S32" s="116">
        <v>0</v>
      </c>
      <c r="W32">
        <v>115.6</v>
      </c>
      <c r="X32">
        <v>100</v>
      </c>
      <c r="Y32">
        <v>24.08</v>
      </c>
      <c r="Z32">
        <v>50</v>
      </c>
      <c r="AA32">
        <v>11.49</v>
      </c>
      <c r="AB32">
        <v>0.71</v>
      </c>
      <c r="AC32">
        <v>0</v>
      </c>
      <c r="AD32">
        <v>0</v>
      </c>
      <c r="AE32">
        <v>0.71</v>
      </c>
      <c r="AF32">
        <v>0</v>
      </c>
      <c r="AG32">
        <v>12.21</v>
      </c>
      <c r="AH32">
        <v>0.4</v>
      </c>
      <c r="AI32">
        <v>13</v>
      </c>
      <c r="AJ32">
        <v>41.42</v>
      </c>
      <c r="AK32">
        <v>0.78</v>
      </c>
      <c r="AL32">
        <v>62.61</v>
      </c>
      <c r="AM32">
        <v>0</v>
      </c>
      <c r="AN32">
        <v>14.45</v>
      </c>
      <c r="AO32">
        <v>36.4</v>
      </c>
      <c r="AP32">
        <v>33.72</v>
      </c>
      <c r="AQ32">
        <v>66.849999999999994</v>
      </c>
      <c r="AR32">
        <v>0.64</v>
      </c>
      <c r="AS32">
        <v>30.58</v>
      </c>
      <c r="AT32">
        <v>1.72</v>
      </c>
      <c r="AU32">
        <v>0</v>
      </c>
      <c r="AV32">
        <v>0</v>
      </c>
      <c r="AW32">
        <v>2.89</v>
      </c>
      <c r="AX32">
        <v>0.46</v>
      </c>
      <c r="AY32">
        <v>9.92</v>
      </c>
      <c r="AZ32">
        <v>15.6</v>
      </c>
      <c r="BA32">
        <v>49.85</v>
      </c>
      <c r="BB32">
        <v>48.16</v>
      </c>
      <c r="BC32">
        <v>0.46</v>
      </c>
      <c r="BD32">
        <v>274.17</v>
      </c>
      <c r="BE32">
        <v>6.74</v>
      </c>
      <c r="BF32">
        <v>0.36</v>
      </c>
      <c r="BG32">
        <v>24.92</v>
      </c>
      <c r="BH32">
        <v>0.77</v>
      </c>
    </row>
    <row r="33" spans="1:60">
      <c r="A33" t="s">
        <v>282</v>
      </c>
      <c r="G33" t="s">
        <v>75</v>
      </c>
      <c r="H33" s="115">
        <v>629.54</v>
      </c>
      <c r="I33" s="88">
        <v>78.760000000000005</v>
      </c>
      <c r="J33" s="88">
        <v>144.30000000000001</v>
      </c>
      <c r="K33" s="88">
        <v>69.349999999999994</v>
      </c>
      <c r="L33" s="88">
        <v>2.29</v>
      </c>
      <c r="M33" s="116">
        <v>0</v>
      </c>
      <c r="N33" s="115">
        <v>100</v>
      </c>
      <c r="O33" s="88">
        <v>50</v>
      </c>
      <c r="P33" s="88">
        <v>0</v>
      </c>
      <c r="Q33" s="88">
        <v>0</v>
      </c>
      <c r="R33" s="88">
        <v>0</v>
      </c>
      <c r="S33" s="116">
        <v>0</v>
      </c>
      <c r="W33">
        <v>115.6</v>
      </c>
      <c r="X33">
        <v>100</v>
      </c>
      <c r="Y33">
        <v>24.08</v>
      </c>
      <c r="Z33">
        <v>50</v>
      </c>
      <c r="AA33">
        <v>11.49</v>
      </c>
      <c r="AB33">
        <v>0.71</v>
      </c>
      <c r="AC33">
        <v>0</v>
      </c>
      <c r="AD33">
        <v>0</v>
      </c>
      <c r="AE33">
        <v>0.71</v>
      </c>
      <c r="AF33">
        <v>0</v>
      </c>
      <c r="AG33">
        <v>12.21</v>
      </c>
      <c r="AH33">
        <v>0.4</v>
      </c>
      <c r="AI33">
        <v>13</v>
      </c>
      <c r="AJ33">
        <v>41.42</v>
      </c>
      <c r="AK33">
        <v>0.78</v>
      </c>
      <c r="AL33">
        <v>62.61</v>
      </c>
      <c r="AM33">
        <v>0</v>
      </c>
      <c r="AN33">
        <v>14.45</v>
      </c>
      <c r="AO33">
        <v>51.8</v>
      </c>
      <c r="AP33">
        <v>33.72</v>
      </c>
      <c r="AQ33">
        <v>66.849999999999994</v>
      </c>
      <c r="AR33">
        <v>0.64</v>
      </c>
      <c r="AS33">
        <v>30.58</v>
      </c>
      <c r="AT33">
        <v>2.29</v>
      </c>
      <c r="AU33">
        <v>0</v>
      </c>
      <c r="AV33">
        <v>0</v>
      </c>
      <c r="AW33">
        <v>2.89</v>
      </c>
      <c r="AX33">
        <v>0.46</v>
      </c>
      <c r="AY33">
        <v>9.92</v>
      </c>
      <c r="AZ33">
        <v>22.2</v>
      </c>
      <c r="BA33">
        <v>49.85</v>
      </c>
      <c r="BB33">
        <v>48.16</v>
      </c>
      <c r="BC33">
        <v>0.46</v>
      </c>
      <c r="BD33">
        <v>274.17</v>
      </c>
      <c r="BE33">
        <v>6.74</v>
      </c>
      <c r="BF33">
        <v>0.36</v>
      </c>
      <c r="BG33">
        <v>24.92</v>
      </c>
      <c r="BH33">
        <v>0.77</v>
      </c>
    </row>
    <row r="34" spans="1:60">
      <c r="A34" t="s">
        <v>283</v>
      </c>
      <c r="G34" t="s">
        <v>76</v>
      </c>
      <c r="H34" s="115">
        <v>633.74</v>
      </c>
      <c r="I34" s="88">
        <v>80.56</v>
      </c>
      <c r="J34" s="88">
        <v>144.30000000000001</v>
      </c>
      <c r="K34" s="88">
        <v>69.349999999999994</v>
      </c>
      <c r="L34" s="88">
        <v>2.89</v>
      </c>
      <c r="M34" s="116">
        <v>0</v>
      </c>
      <c r="N34" s="115">
        <v>100</v>
      </c>
      <c r="O34" s="88">
        <v>50</v>
      </c>
      <c r="P34" s="88">
        <v>0</v>
      </c>
      <c r="Q34" s="88">
        <v>0</v>
      </c>
      <c r="R34" s="88">
        <v>0</v>
      </c>
      <c r="S34" s="116">
        <v>0</v>
      </c>
      <c r="W34">
        <v>115.6</v>
      </c>
      <c r="X34">
        <v>100</v>
      </c>
      <c r="Y34">
        <v>24.08</v>
      </c>
      <c r="Z34">
        <v>50</v>
      </c>
      <c r="AA34">
        <v>11.49</v>
      </c>
      <c r="AB34">
        <v>0.71</v>
      </c>
      <c r="AC34">
        <v>0</v>
      </c>
      <c r="AD34">
        <v>0</v>
      </c>
      <c r="AE34">
        <v>0.71</v>
      </c>
      <c r="AF34">
        <v>0</v>
      </c>
      <c r="AG34">
        <v>12.21</v>
      </c>
      <c r="AH34">
        <v>0.4</v>
      </c>
      <c r="AI34">
        <v>13</v>
      </c>
      <c r="AJ34">
        <v>41.42</v>
      </c>
      <c r="AK34">
        <v>0.78</v>
      </c>
      <c r="AL34">
        <v>62.61</v>
      </c>
      <c r="AM34">
        <v>0</v>
      </c>
      <c r="AN34">
        <v>14.45</v>
      </c>
      <c r="AO34">
        <v>56</v>
      </c>
      <c r="AP34">
        <v>33.72</v>
      </c>
      <c r="AQ34">
        <v>66.849999999999994</v>
      </c>
      <c r="AR34">
        <v>0.64</v>
      </c>
      <c r="AS34">
        <v>30.58</v>
      </c>
      <c r="AT34">
        <v>2.89</v>
      </c>
      <c r="AU34">
        <v>0</v>
      </c>
      <c r="AV34">
        <v>0</v>
      </c>
      <c r="AW34">
        <v>2.89</v>
      </c>
      <c r="AX34">
        <v>0.46</v>
      </c>
      <c r="AY34">
        <v>9.92</v>
      </c>
      <c r="AZ34">
        <v>24</v>
      </c>
      <c r="BA34">
        <v>49.85</v>
      </c>
      <c r="BB34">
        <v>48.16</v>
      </c>
      <c r="BC34">
        <v>0.46</v>
      </c>
      <c r="BD34">
        <v>274.17</v>
      </c>
      <c r="BE34">
        <v>6.74</v>
      </c>
      <c r="BF34">
        <v>0.36</v>
      </c>
      <c r="BG34">
        <v>24.92</v>
      </c>
      <c r="BH34">
        <v>0.77</v>
      </c>
    </row>
    <row r="35" spans="1:60">
      <c r="A35" t="s">
        <v>298</v>
      </c>
      <c r="G35" t="s">
        <v>77</v>
      </c>
      <c r="H35" s="115">
        <v>647.72</v>
      </c>
      <c r="I35" s="88">
        <v>86.58</v>
      </c>
      <c r="J35" s="88">
        <v>144.30000000000001</v>
      </c>
      <c r="K35" s="88">
        <v>69.349999999999994</v>
      </c>
      <c r="L35" s="88">
        <v>3.48</v>
      </c>
      <c r="M35" s="116">
        <v>0</v>
      </c>
      <c r="N35" s="115">
        <v>100</v>
      </c>
      <c r="O35" s="88">
        <v>50</v>
      </c>
      <c r="P35" s="88">
        <v>0</v>
      </c>
      <c r="Q35" s="88">
        <v>0</v>
      </c>
      <c r="R35" s="88">
        <v>0</v>
      </c>
      <c r="S35" s="116">
        <v>0</v>
      </c>
      <c r="W35">
        <v>115.6</v>
      </c>
      <c r="X35">
        <v>100</v>
      </c>
      <c r="Y35">
        <v>24.08</v>
      </c>
      <c r="Z35">
        <v>50</v>
      </c>
      <c r="AA35">
        <v>11.49</v>
      </c>
      <c r="AB35">
        <v>0.73</v>
      </c>
      <c r="AC35">
        <v>0</v>
      </c>
      <c r="AD35">
        <v>0</v>
      </c>
      <c r="AE35">
        <v>0.73</v>
      </c>
      <c r="AF35">
        <v>0</v>
      </c>
      <c r="AG35">
        <v>12.21</v>
      </c>
      <c r="AH35">
        <v>0.39</v>
      </c>
      <c r="AI35">
        <v>13</v>
      </c>
      <c r="AJ35">
        <v>41.42</v>
      </c>
      <c r="AK35">
        <v>0.77</v>
      </c>
      <c r="AL35">
        <v>62.61</v>
      </c>
      <c r="AM35">
        <v>0</v>
      </c>
      <c r="AN35">
        <v>14.45</v>
      </c>
      <c r="AO35">
        <v>70</v>
      </c>
      <c r="AP35">
        <v>33.72</v>
      </c>
      <c r="AQ35">
        <v>66.849999999999994</v>
      </c>
      <c r="AR35">
        <v>0.62</v>
      </c>
      <c r="AS35">
        <v>30.58</v>
      </c>
      <c r="AT35">
        <v>3.48</v>
      </c>
      <c r="AU35">
        <v>0</v>
      </c>
      <c r="AV35">
        <v>0</v>
      </c>
      <c r="AW35">
        <v>2.89</v>
      </c>
      <c r="AX35">
        <v>0.46</v>
      </c>
      <c r="AY35">
        <v>9.92</v>
      </c>
      <c r="AZ35">
        <v>30</v>
      </c>
      <c r="BA35">
        <v>49.85</v>
      </c>
      <c r="BB35">
        <v>48.16</v>
      </c>
      <c r="BC35">
        <v>0.46</v>
      </c>
      <c r="BD35">
        <v>274.17</v>
      </c>
      <c r="BE35">
        <v>6.74</v>
      </c>
      <c r="BF35">
        <v>0.36</v>
      </c>
      <c r="BG35">
        <v>24.92</v>
      </c>
      <c r="BH35">
        <v>0.77</v>
      </c>
    </row>
    <row r="36" spans="1:60">
      <c r="A36" t="s">
        <v>331</v>
      </c>
      <c r="G36" t="s">
        <v>78</v>
      </c>
      <c r="H36" s="115">
        <v>664.52</v>
      </c>
      <c r="I36" s="88">
        <v>93.78</v>
      </c>
      <c r="J36" s="88">
        <v>144.30000000000001</v>
      </c>
      <c r="K36" s="88">
        <v>69.349999999999994</v>
      </c>
      <c r="L36" s="88">
        <v>4.07</v>
      </c>
      <c r="M36" s="116">
        <v>0</v>
      </c>
      <c r="N36" s="115">
        <v>100</v>
      </c>
      <c r="O36" s="88">
        <v>50</v>
      </c>
      <c r="P36" s="88">
        <v>0</v>
      </c>
      <c r="Q36" s="88">
        <v>0</v>
      </c>
      <c r="R36" s="88">
        <v>0</v>
      </c>
      <c r="S36" s="116">
        <v>0</v>
      </c>
      <c r="W36">
        <v>115.6</v>
      </c>
      <c r="X36">
        <v>100</v>
      </c>
      <c r="Y36">
        <v>24.08</v>
      </c>
      <c r="Z36">
        <v>50</v>
      </c>
      <c r="AA36">
        <v>11.49</v>
      </c>
      <c r="AB36">
        <v>0.73</v>
      </c>
      <c r="AC36">
        <v>0</v>
      </c>
      <c r="AD36">
        <v>0</v>
      </c>
      <c r="AE36">
        <v>0.73</v>
      </c>
      <c r="AF36">
        <v>0</v>
      </c>
      <c r="AG36">
        <v>12.21</v>
      </c>
      <c r="AH36">
        <v>0.39</v>
      </c>
      <c r="AI36">
        <v>13</v>
      </c>
      <c r="AJ36">
        <v>41.42</v>
      </c>
      <c r="AK36">
        <v>0.77</v>
      </c>
      <c r="AL36">
        <v>62.61</v>
      </c>
      <c r="AM36">
        <v>0</v>
      </c>
      <c r="AN36">
        <v>14.45</v>
      </c>
      <c r="AO36">
        <v>86.8</v>
      </c>
      <c r="AP36">
        <v>33.72</v>
      </c>
      <c r="AQ36">
        <v>66.849999999999994</v>
      </c>
      <c r="AR36">
        <v>0.62</v>
      </c>
      <c r="AS36">
        <v>30.58</v>
      </c>
      <c r="AT36">
        <v>4.07</v>
      </c>
      <c r="AU36">
        <v>0</v>
      </c>
      <c r="AV36">
        <v>0</v>
      </c>
      <c r="AW36">
        <v>2.89</v>
      </c>
      <c r="AX36">
        <v>0.46</v>
      </c>
      <c r="AY36">
        <v>9.92</v>
      </c>
      <c r="AZ36">
        <v>37.200000000000003</v>
      </c>
      <c r="BA36">
        <v>49.85</v>
      </c>
      <c r="BB36">
        <v>48.16</v>
      </c>
      <c r="BC36">
        <v>0.46</v>
      </c>
      <c r="BD36">
        <v>274.17</v>
      </c>
      <c r="BE36">
        <v>6.74</v>
      </c>
      <c r="BF36">
        <v>0.36</v>
      </c>
      <c r="BG36">
        <v>24.92</v>
      </c>
      <c r="BH36">
        <v>0.77</v>
      </c>
    </row>
    <row r="37" spans="1:60">
      <c r="A37" t="s">
        <v>332</v>
      </c>
      <c r="G37" t="s">
        <v>79</v>
      </c>
      <c r="H37" s="115">
        <v>677.81999999999994</v>
      </c>
      <c r="I37" s="88">
        <v>99.47999999999999</v>
      </c>
      <c r="J37" s="88">
        <v>144.30000000000001</v>
      </c>
      <c r="K37" s="88">
        <v>69.349999999999994</v>
      </c>
      <c r="L37" s="88">
        <v>4.38</v>
      </c>
      <c r="M37" s="116">
        <v>0</v>
      </c>
      <c r="N37" s="115">
        <v>100</v>
      </c>
      <c r="O37" s="88">
        <v>50</v>
      </c>
      <c r="P37" s="88">
        <v>0</v>
      </c>
      <c r="Q37" s="88">
        <v>0</v>
      </c>
      <c r="R37" s="88">
        <v>0</v>
      </c>
      <c r="S37" s="116">
        <v>0</v>
      </c>
      <c r="W37">
        <v>115.6</v>
      </c>
      <c r="X37">
        <v>100</v>
      </c>
      <c r="Y37">
        <v>24.08</v>
      </c>
      <c r="Z37">
        <v>50</v>
      </c>
      <c r="AA37">
        <v>11.49</v>
      </c>
      <c r="AB37">
        <v>0.73</v>
      </c>
      <c r="AC37">
        <v>0</v>
      </c>
      <c r="AD37">
        <v>0</v>
      </c>
      <c r="AE37">
        <v>0.73</v>
      </c>
      <c r="AF37">
        <v>0</v>
      </c>
      <c r="AG37">
        <v>12.21</v>
      </c>
      <c r="AH37">
        <v>0.39</v>
      </c>
      <c r="AI37">
        <v>13</v>
      </c>
      <c r="AJ37">
        <v>41.42</v>
      </c>
      <c r="AK37">
        <v>0.77</v>
      </c>
      <c r="AL37">
        <v>62.61</v>
      </c>
      <c r="AM37">
        <v>0</v>
      </c>
      <c r="AN37">
        <v>14.45</v>
      </c>
      <c r="AO37">
        <v>100.1</v>
      </c>
      <c r="AP37">
        <v>33.72</v>
      </c>
      <c r="AQ37">
        <v>66.849999999999994</v>
      </c>
      <c r="AR37">
        <v>0.62</v>
      </c>
      <c r="AS37">
        <v>30.58</v>
      </c>
      <c r="AT37">
        <v>4.38</v>
      </c>
      <c r="AU37">
        <v>0</v>
      </c>
      <c r="AV37">
        <v>0</v>
      </c>
      <c r="AW37">
        <v>2.89</v>
      </c>
      <c r="AX37">
        <v>0.46</v>
      </c>
      <c r="AY37">
        <v>9.92</v>
      </c>
      <c r="AZ37">
        <v>42.9</v>
      </c>
      <c r="BA37">
        <v>49.85</v>
      </c>
      <c r="BB37">
        <v>48.16</v>
      </c>
      <c r="BC37">
        <v>0.46</v>
      </c>
      <c r="BD37">
        <v>274.17</v>
      </c>
      <c r="BE37">
        <v>6.74</v>
      </c>
      <c r="BF37">
        <v>0.36</v>
      </c>
      <c r="BG37">
        <v>24.92</v>
      </c>
      <c r="BH37">
        <v>0.77</v>
      </c>
    </row>
    <row r="38" spans="1:60">
      <c r="A38" t="s">
        <v>333</v>
      </c>
      <c r="G38" t="s">
        <v>80</v>
      </c>
      <c r="H38" s="115">
        <v>693.22</v>
      </c>
      <c r="I38" s="88">
        <v>106.08</v>
      </c>
      <c r="J38" s="88">
        <v>144.30000000000001</v>
      </c>
      <c r="K38" s="88">
        <v>69.349999999999994</v>
      </c>
      <c r="L38" s="88">
        <v>5.01</v>
      </c>
      <c r="M38" s="116">
        <v>0</v>
      </c>
      <c r="N38" s="115">
        <v>100</v>
      </c>
      <c r="O38" s="88">
        <v>50</v>
      </c>
      <c r="P38" s="88">
        <v>0</v>
      </c>
      <c r="Q38" s="88">
        <v>0</v>
      </c>
      <c r="R38" s="88">
        <v>0</v>
      </c>
      <c r="S38" s="116">
        <v>0</v>
      </c>
      <c r="W38">
        <v>115.6</v>
      </c>
      <c r="X38">
        <v>100</v>
      </c>
      <c r="Y38">
        <v>24.08</v>
      </c>
      <c r="Z38">
        <v>50</v>
      </c>
      <c r="AA38">
        <v>11.49</v>
      </c>
      <c r="AB38">
        <v>0.73</v>
      </c>
      <c r="AC38">
        <v>0</v>
      </c>
      <c r="AD38">
        <v>0</v>
      </c>
      <c r="AE38">
        <v>0.73</v>
      </c>
      <c r="AF38">
        <v>0</v>
      </c>
      <c r="AG38">
        <v>12.21</v>
      </c>
      <c r="AH38">
        <v>0.39</v>
      </c>
      <c r="AI38">
        <v>13</v>
      </c>
      <c r="AJ38">
        <v>41.42</v>
      </c>
      <c r="AK38">
        <v>0.77</v>
      </c>
      <c r="AL38">
        <v>62.61</v>
      </c>
      <c r="AM38">
        <v>0</v>
      </c>
      <c r="AN38">
        <v>14.45</v>
      </c>
      <c r="AO38">
        <v>115.5</v>
      </c>
      <c r="AP38">
        <v>33.72</v>
      </c>
      <c r="AQ38">
        <v>66.849999999999994</v>
      </c>
      <c r="AR38">
        <v>0.62</v>
      </c>
      <c r="AS38">
        <v>30.58</v>
      </c>
      <c r="AT38">
        <v>5.01</v>
      </c>
      <c r="AU38">
        <v>0</v>
      </c>
      <c r="AV38">
        <v>0</v>
      </c>
      <c r="AW38">
        <v>2.89</v>
      </c>
      <c r="AX38">
        <v>0.46</v>
      </c>
      <c r="AY38">
        <v>9.92</v>
      </c>
      <c r="AZ38">
        <v>49.5</v>
      </c>
      <c r="BA38">
        <v>49.85</v>
      </c>
      <c r="BB38">
        <v>48.16</v>
      </c>
      <c r="BC38">
        <v>0.46</v>
      </c>
      <c r="BD38">
        <v>274.17</v>
      </c>
      <c r="BE38">
        <v>6.74</v>
      </c>
      <c r="BF38">
        <v>0.36</v>
      </c>
      <c r="BG38">
        <v>24.92</v>
      </c>
      <c r="BH38">
        <v>0.77</v>
      </c>
    </row>
    <row r="39" spans="1:60">
      <c r="A39" t="s">
        <v>334</v>
      </c>
      <c r="G39" t="s">
        <v>81</v>
      </c>
      <c r="H39" s="115">
        <v>708.17000000000007</v>
      </c>
      <c r="I39" s="88">
        <v>111.18</v>
      </c>
      <c r="J39" s="88">
        <v>144.30000000000001</v>
      </c>
      <c r="K39" s="88">
        <v>69.349999999999994</v>
      </c>
      <c r="L39" s="88">
        <v>5.35</v>
      </c>
      <c r="M39" s="116">
        <v>0</v>
      </c>
      <c r="N39" s="115">
        <v>100</v>
      </c>
      <c r="O39" s="88">
        <v>50</v>
      </c>
      <c r="P39" s="88">
        <v>0</v>
      </c>
      <c r="Q39" s="88">
        <v>0</v>
      </c>
      <c r="R39" s="88">
        <v>0</v>
      </c>
      <c r="S39" s="116">
        <v>0</v>
      </c>
      <c r="W39">
        <v>115.6</v>
      </c>
      <c r="X39">
        <v>100</v>
      </c>
      <c r="Y39">
        <v>24.08</v>
      </c>
      <c r="Z39">
        <v>50</v>
      </c>
      <c r="AA39">
        <v>11.49</v>
      </c>
      <c r="AB39">
        <v>0.73</v>
      </c>
      <c r="AC39">
        <v>0</v>
      </c>
      <c r="AD39">
        <v>0</v>
      </c>
      <c r="AE39">
        <v>0.73</v>
      </c>
      <c r="AF39">
        <v>0</v>
      </c>
      <c r="AG39">
        <v>12.21</v>
      </c>
      <c r="AH39">
        <v>0.39</v>
      </c>
      <c r="AI39">
        <v>13</v>
      </c>
      <c r="AJ39">
        <v>41.42</v>
      </c>
      <c r="AK39">
        <v>0.77</v>
      </c>
      <c r="AL39">
        <v>62.61</v>
      </c>
      <c r="AM39">
        <v>0</v>
      </c>
      <c r="AN39">
        <v>14.45</v>
      </c>
      <c r="AO39">
        <v>127.4</v>
      </c>
      <c r="AP39">
        <v>33.72</v>
      </c>
      <c r="AQ39">
        <v>66.849999999999994</v>
      </c>
      <c r="AR39">
        <v>0.62</v>
      </c>
      <c r="AS39">
        <v>33.630000000000003</v>
      </c>
      <c r="AT39">
        <v>5.35</v>
      </c>
      <c r="AU39">
        <v>0</v>
      </c>
      <c r="AV39">
        <v>0</v>
      </c>
      <c r="AW39">
        <v>2.89</v>
      </c>
      <c r="AX39">
        <v>0.46</v>
      </c>
      <c r="AY39">
        <v>9.92</v>
      </c>
      <c r="AZ39">
        <v>54.6</v>
      </c>
      <c r="BA39">
        <v>49.85</v>
      </c>
      <c r="BB39">
        <v>48.16</v>
      </c>
      <c r="BC39">
        <v>0.46</v>
      </c>
      <c r="BD39">
        <v>274.17</v>
      </c>
      <c r="BE39">
        <v>6.74</v>
      </c>
      <c r="BF39">
        <v>0.36</v>
      </c>
      <c r="BG39">
        <v>24.92</v>
      </c>
      <c r="BH39">
        <v>0.77</v>
      </c>
    </row>
    <row r="40" spans="1:60">
      <c r="A40" t="s">
        <v>355</v>
      </c>
      <c r="G40" t="s">
        <v>82</v>
      </c>
      <c r="H40" s="115">
        <v>720.06999999999994</v>
      </c>
      <c r="I40" s="88">
        <v>116.28</v>
      </c>
      <c r="J40" s="88">
        <v>144.30000000000001</v>
      </c>
      <c r="K40" s="88">
        <v>69.349999999999994</v>
      </c>
      <c r="L40" s="88">
        <v>5.76</v>
      </c>
      <c r="M40" s="116">
        <v>0</v>
      </c>
      <c r="N40" s="115">
        <v>100</v>
      </c>
      <c r="O40" s="88">
        <v>50</v>
      </c>
      <c r="P40" s="88">
        <v>0</v>
      </c>
      <c r="Q40" s="88">
        <v>0</v>
      </c>
      <c r="R40" s="88">
        <v>0</v>
      </c>
      <c r="S40" s="116">
        <v>0</v>
      </c>
      <c r="W40">
        <v>115.6</v>
      </c>
      <c r="X40">
        <v>100</v>
      </c>
      <c r="Y40">
        <v>24.08</v>
      </c>
      <c r="Z40">
        <v>50</v>
      </c>
      <c r="AA40">
        <v>11.49</v>
      </c>
      <c r="AB40">
        <v>0.73</v>
      </c>
      <c r="AC40">
        <v>0</v>
      </c>
      <c r="AD40">
        <v>0</v>
      </c>
      <c r="AE40">
        <v>0.73</v>
      </c>
      <c r="AF40">
        <v>0</v>
      </c>
      <c r="AG40">
        <v>12.21</v>
      </c>
      <c r="AH40">
        <v>0.39</v>
      </c>
      <c r="AI40">
        <v>13</v>
      </c>
      <c r="AJ40">
        <v>41.42</v>
      </c>
      <c r="AK40">
        <v>0.77</v>
      </c>
      <c r="AL40">
        <v>62.61</v>
      </c>
      <c r="AM40">
        <v>0</v>
      </c>
      <c r="AN40">
        <v>14.45</v>
      </c>
      <c r="AO40">
        <v>139.30000000000001</v>
      </c>
      <c r="AP40">
        <v>33.72</v>
      </c>
      <c r="AQ40">
        <v>66.849999999999994</v>
      </c>
      <c r="AR40">
        <v>0.62</v>
      </c>
      <c r="AS40">
        <v>33.630000000000003</v>
      </c>
      <c r="AT40">
        <v>5.76</v>
      </c>
      <c r="AU40">
        <v>0</v>
      </c>
      <c r="AV40">
        <v>0</v>
      </c>
      <c r="AW40">
        <v>2.89</v>
      </c>
      <c r="AX40">
        <v>0.46</v>
      </c>
      <c r="AY40">
        <v>9.92</v>
      </c>
      <c r="AZ40">
        <v>59.7</v>
      </c>
      <c r="BA40">
        <v>49.85</v>
      </c>
      <c r="BB40">
        <v>48.16</v>
      </c>
      <c r="BC40">
        <v>0.46</v>
      </c>
      <c r="BD40">
        <v>274.17</v>
      </c>
      <c r="BE40">
        <v>6.74</v>
      </c>
      <c r="BF40">
        <v>0.36</v>
      </c>
      <c r="BG40">
        <v>24.92</v>
      </c>
      <c r="BH40">
        <v>0.77</v>
      </c>
    </row>
    <row r="41" spans="1:60">
      <c r="A41" t="s">
        <v>356</v>
      </c>
      <c r="G41" t="s">
        <v>83</v>
      </c>
      <c r="H41" s="115">
        <v>729.86999999999989</v>
      </c>
      <c r="I41" s="88">
        <v>120.47999999999999</v>
      </c>
      <c r="J41" s="88">
        <v>144.30000000000001</v>
      </c>
      <c r="K41" s="88">
        <v>69.349999999999994</v>
      </c>
      <c r="L41" s="88">
        <v>5.78</v>
      </c>
      <c r="M41" s="116">
        <v>0</v>
      </c>
      <c r="N41" s="115">
        <v>100</v>
      </c>
      <c r="O41" s="88">
        <v>50</v>
      </c>
      <c r="P41" s="88">
        <v>0</v>
      </c>
      <c r="Q41" s="88">
        <v>0</v>
      </c>
      <c r="R41" s="88">
        <v>0</v>
      </c>
      <c r="S41" s="116">
        <v>0</v>
      </c>
      <c r="W41">
        <v>115.6</v>
      </c>
      <c r="X41">
        <v>100</v>
      </c>
      <c r="Y41">
        <v>24.08</v>
      </c>
      <c r="Z41">
        <v>50</v>
      </c>
      <c r="AA41">
        <v>11.49</v>
      </c>
      <c r="AB41">
        <v>0.73</v>
      </c>
      <c r="AC41">
        <v>0</v>
      </c>
      <c r="AD41">
        <v>0</v>
      </c>
      <c r="AE41">
        <v>0.73</v>
      </c>
      <c r="AF41">
        <v>0</v>
      </c>
      <c r="AG41">
        <v>12.21</v>
      </c>
      <c r="AH41">
        <v>0.39</v>
      </c>
      <c r="AI41">
        <v>13</v>
      </c>
      <c r="AJ41">
        <v>41.42</v>
      </c>
      <c r="AK41">
        <v>0.77</v>
      </c>
      <c r="AL41">
        <v>62.61</v>
      </c>
      <c r="AM41">
        <v>0</v>
      </c>
      <c r="AN41">
        <v>14.45</v>
      </c>
      <c r="AO41">
        <v>149.1</v>
      </c>
      <c r="AP41">
        <v>33.72</v>
      </c>
      <c r="AQ41">
        <v>66.849999999999994</v>
      </c>
      <c r="AR41">
        <v>0.62</v>
      </c>
      <c r="AS41">
        <v>33.630000000000003</v>
      </c>
      <c r="AT41">
        <v>5.78</v>
      </c>
      <c r="AU41">
        <v>0</v>
      </c>
      <c r="AV41">
        <v>0</v>
      </c>
      <c r="AW41">
        <v>2.89</v>
      </c>
      <c r="AX41">
        <v>0.46</v>
      </c>
      <c r="AY41">
        <v>9.92</v>
      </c>
      <c r="AZ41">
        <v>63.9</v>
      </c>
      <c r="BA41">
        <v>49.85</v>
      </c>
      <c r="BB41">
        <v>48.16</v>
      </c>
      <c r="BC41">
        <v>0.46</v>
      </c>
      <c r="BD41">
        <v>274.17</v>
      </c>
      <c r="BE41">
        <v>6.74</v>
      </c>
      <c r="BF41">
        <v>0.36</v>
      </c>
      <c r="BG41">
        <v>24.92</v>
      </c>
      <c r="BH41">
        <v>0.77</v>
      </c>
    </row>
    <row r="42" spans="1:60">
      <c r="A42" t="s">
        <v>357</v>
      </c>
      <c r="G42" t="s">
        <v>84</v>
      </c>
      <c r="H42" s="115">
        <v>741.06999999999994</v>
      </c>
      <c r="I42" s="88">
        <v>125.28</v>
      </c>
      <c r="J42" s="88">
        <v>144.30000000000001</v>
      </c>
      <c r="K42" s="88">
        <v>69.349999999999994</v>
      </c>
      <c r="L42" s="88">
        <v>5.83</v>
      </c>
      <c r="M42" s="116">
        <v>0</v>
      </c>
      <c r="N42" s="115">
        <v>100</v>
      </c>
      <c r="O42" s="88">
        <v>50</v>
      </c>
      <c r="P42" s="88">
        <v>0</v>
      </c>
      <c r="Q42" s="88">
        <v>0</v>
      </c>
      <c r="R42" s="88">
        <v>0</v>
      </c>
      <c r="S42" s="116">
        <v>0</v>
      </c>
      <c r="W42">
        <v>115.6</v>
      </c>
      <c r="X42">
        <v>100</v>
      </c>
      <c r="Y42">
        <v>24.08</v>
      </c>
      <c r="Z42">
        <v>50</v>
      </c>
      <c r="AA42">
        <v>11.49</v>
      </c>
      <c r="AB42">
        <v>0.73</v>
      </c>
      <c r="AC42">
        <v>0</v>
      </c>
      <c r="AD42">
        <v>0</v>
      </c>
      <c r="AE42">
        <v>0.73</v>
      </c>
      <c r="AF42">
        <v>0</v>
      </c>
      <c r="AG42">
        <v>12.21</v>
      </c>
      <c r="AH42">
        <v>0.39</v>
      </c>
      <c r="AI42">
        <v>13</v>
      </c>
      <c r="AJ42">
        <v>41.42</v>
      </c>
      <c r="AK42">
        <v>0.77</v>
      </c>
      <c r="AL42">
        <v>62.61</v>
      </c>
      <c r="AM42">
        <v>0</v>
      </c>
      <c r="AN42">
        <v>14.45</v>
      </c>
      <c r="AO42">
        <v>160.30000000000001</v>
      </c>
      <c r="AP42">
        <v>33.72</v>
      </c>
      <c r="AQ42">
        <v>66.849999999999994</v>
      </c>
      <c r="AR42">
        <v>0.62</v>
      </c>
      <c r="AS42">
        <v>33.630000000000003</v>
      </c>
      <c r="AT42">
        <v>5.83</v>
      </c>
      <c r="AU42">
        <v>0</v>
      </c>
      <c r="AV42">
        <v>0</v>
      </c>
      <c r="AW42">
        <v>2.89</v>
      </c>
      <c r="AX42">
        <v>0.46</v>
      </c>
      <c r="AY42">
        <v>9.92</v>
      </c>
      <c r="AZ42">
        <v>68.7</v>
      </c>
      <c r="BA42">
        <v>49.85</v>
      </c>
      <c r="BB42">
        <v>48.16</v>
      </c>
      <c r="BC42">
        <v>0.46</v>
      </c>
      <c r="BD42">
        <v>274.17</v>
      </c>
      <c r="BE42">
        <v>6.74</v>
      </c>
      <c r="BF42">
        <v>0.36</v>
      </c>
      <c r="BG42">
        <v>24.92</v>
      </c>
      <c r="BH42">
        <v>0.77</v>
      </c>
    </row>
    <row r="43" spans="1:60">
      <c r="A43" t="s">
        <v>363</v>
      </c>
      <c r="G43" t="s">
        <v>85</v>
      </c>
      <c r="H43" s="115">
        <v>748.77</v>
      </c>
      <c r="I43" s="88">
        <v>128.57999999999998</v>
      </c>
      <c r="J43" s="88">
        <v>144.30000000000001</v>
      </c>
      <c r="K43" s="88">
        <v>69.349999999999994</v>
      </c>
      <c r="L43" s="88">
        <v>6.21</v>
      </c>
      <c r="M43" s="116">
        <v>0</v>
      </c>
      <c r="N43" s="115">
        <v>100</v>
      </c>
      <c r="O43" s="88">
        <v>50</v>
      </c>
      <c r="P43" s="88">
        <v>0</v>
      </c>
      <c r="Q43" s="88">
        <v>0</v>
      </c>
      <c r="R43" s="88">
        <v>0</v>
      </c>
      <c r="S43" s="116">
        <v>0</v>
      </c>
      <c r="W43">
        <v>115.6</v>
      </c>
      <c r="X43">
        <v>100</v>
      </c>
      <c r="Y43">
        <v>24.08</v>
      </c>
      <c r="Z43">
        <v>50</v>
      </c>
      <c r="AA43">
        <v>11.49</v>
      </c>
      <c r="AB43">
        <v>0.73</v>
      </c>
      <c r="AC43">
        <v>0</v>
      </c>
      <c r="AD43">
        <v>0</v>
      </c>
      <c r="AE43">
        <v>0.73</v>
      </c>
      <c r="AF43">
        <v>0</v>
      </c>
      <c r="AG43">
        <v>12.21</v>
      </c>
      <c r="AH43">
        <v>0.39</v>
      </c>
      <c r="AI43">
        <v>13</v>
      </c>
      <c r="AJ43">
        <v>41.42</v>
      </c>
      <c r="AK43">
        <v>0.77</v>
      </c>
      <c r="AL43">
        <v>62.61</v>
      </c>
      <c r="AM43">
        <v>0</v>
      </c>
      <c r="AN43">
        <v>14.45</v>
      </c>
      <c r="AO43">
        <v>168</v>
      </c>
      <c r="AP43">
        <v>33.72</v>
      </c>
      <c r="AQ43">
        <v>66.849999999999994</v>
      </c>
      <c r="AR43">
        <v>0.62</v>
      </c>
      <c r="AS43">
        <v>33.630000000000003</v>
      </c>
      <c r="AT43">
        <v>6.21</v>
      </c>
      <c r="AU43">
        <v>0</v>
      </c>
      <c r="AV43">
        <v>0</v>
      </c>
      <c r="AW43">
        <v>2.89</v>
      </c>
      <c r="AX43">
        <v>0.46</v>
      </c>
      <c r="AY43">
        <v>9.92</v>
      </c>
      <c r="AZ43">
        <v>72</v>
      </c>
      <c r="BA43">
        <v>49.85</v>
      </c>
      <c r="BB43">
        <v>48.16</v>
      </c>
      <c r="BC43">
        <v>0.46</v>
      </c>
      <c r="BD43">
        <v>274.17</v>
      </c>
      <c r="BE43">
        <v>6.74</v>
      </c>
      <c r="BF43">
        <v>0.36</v>
      </c>
      <c r="BG43">
        <v>24.92</v>
      </c>
      <c r="BH43">
        <v>0.77</v>
      </c>
    </row>
    <row r="44" spans="1:60">
      <c r="A44" t="s">
        <v>367</v>
      </c>
      <c r="G44" t="s">
        <v>86</v>
      </c>
      <c r="H44" s="115">
        <v>766.27</v>
      </c>
      <c r="I44" s="88">
        <v>136.07999999999998</v>
      </c>
      <c r="J44" s="88">
        <v>144.30000000000001</v>
      </c>
      <c r="K44" s="88">
        <v>69.349999999999994</v>
      </c>
      <c r="L44" s="88">
        <v>6.31</v>
      </c>
      <c r="M44" s="116">
        <v>0</v>
      </c>
      <c r="N44" s="115">
        <v>100</v>
      </c>
      <c r="O44" s="88">
        <v>50</v>
      </c>
      <c r="P44" s="88">
        <v>0</v>
      </c>
      <c r="Q44" s="88">
        <v>0</v>
      </c>
      <c r="R44" s="88">
        <v>0</v>
      </c>
      <c r="S44" s="116">
        <v>0</v>
      </c>
      <c r="W44">
        <v>115.6</v>
      </c>
      <c r="X44">
        <v>100</v>
      </c>
      <c r="Y44">
        <v>24.08</v>
      </c>
      <c r="Z44">
        <v>50</v>
      </c>
      <c r="AA44">
        <v>11.49</v>
      </c>
      <c r="AB44">
        <v>0.73</v>
      </c>
      <c r="AC44">
        <v>0</v>
      </c>
      <c r="AD44">
        <v>0</v>
      </c>
      <c r="AE44">
        <v>0.73</v>
      </c>
      <c r="AF44">
        <v>0</v>
      </c>
      <c r="AG44">
        <v>12.21</v>
      </c>
      <c r="AH44">
        <v>0.39</v>
      </c>
      <c r="AI44">
        <v>13</v>
      </c>
      <c r="AJ44">
        <v>41.42</v>
      </c>
      <c r="AK44">
        <v>0.77</v>
      </c>
      <c r="AL44">
        <v>62.61</v>
      </c>
      <c r="AM44">
        <v>0</v>
      </c>
      <c r="AN44">
        <v>14.45</v>
      </c>
      <c r="AO44">
        <v>185.5</v>
      </c>
      <c r="AP44">
        <v>33.72</v>
      </c>
      <c r="AQ44">
        <v>66.849999999999994</v>
      </c>
      <c r="AR44">
        <v>0.62</v>
      </c>
      <c r="AS44">
        <v>33.630000000000003</v>
      </c>
      <c r="AT44">
        <v>6.31</v>
      </c>
      <c r="AU44">
        <v>0</v>
      </c>
      <c r="AV44">
        <v>0</v>
      </c>
      <c r="AW44">
        <v>2.89</v>
      </c>
      <c r="AX44">
        <v>0.46</v>
      </c>
      <c r="AY44">
        <v>9.92</v>
      </c>
      <c r="AZ44">
        <v>79.5</v>
      </c>
      <c r="BA44">
        <v>49.85</v>
      </c>
      <c r="BB44">
        <v>48.16</v>
      </c>
      <c r="BC44">
        <v>0.46</v>
      </c>
      <c r="BD44">
        <v>274.17</v>
      </c>
      <c r="BE44">
        <v>6.74</v>
      </c>
      <c r="BF44">
        <v>0.36</v>
      </c>
      <c r="BG44">
        <v>24.92</v>
      </c>
      <c r="BH44">
        <v>0.77</v>
      </c>
    </row>
    <row r="45" spans="1:60">
      <c r="A45" t="s">
        <v>390</v>
      </c>
      <c r="G45" t="s">
        <v>87</v>
      </c>
      <c r="H45" s="115">
        <v>769.77</v>
      </c>
      <c r="I45" s="88">
        <v>137.57999999999998</v>
      </c>
      <c r="J45" s="88">
        <v>144.30000000000001</v>
      </c>
      <c r="K45" s="88">
        <v>69.349999999999994</v>
      </c>
      <c r="L45" s="88">
        <v>6.31</v>
      </c>
      <c r="M45" s="116">
        <v>0</v>
      </c>
      <c r="N45" s="115">
        <v>100</v>
      </c>
      <c r="O45" s="88">
        <v>50</v>
      </c>
      <c r="P45" s="88">
        <v>0</v>
      </c>
      <c r="Q45" s="88">
        <v>0</v>
      </c>
      <c r="R45" s="88">
        <v>0</v>
      </c>
      <c r="S45" s="116">
        <v>0</v>
      </c>
      <c r="W45">
        <v>115.6</v>
      </c>
      <c r="X45">
        <v>100</v>
      </c>
      <c r="Y45">
        <v>24.08</v>
      </c>
      <c r="Z45">
        <v>50</v>
      </c>
      <c r="AA45">
        <v>11.49</v>
      </c>
      <c r="AB45">
        <v>0.73</v>
      </c>
      <c r="AC45">
        <v>0</v>
      </c>
      <c r="AD45">
        <v>0</v>
      </c>
      <c r="AE45">
        <v>0.73</v>
      </c>
      <c r="AF45">
        <v>0</v>
      </c>
      <c r="AG45">
        <v>12.21</v>
      </c>
      <c r="AH45">
        <v>0.39</v>
      </c>
      <c r="AI45">
        <v>13</v>
      </c>
      <c r="AJ45">
        <v>41.42</v>
      </c>
      <c r="AK45">
        <v>0.77</v>
      </c>
      <c r="AL45">
        <v>62.61</v>
      </c>
      <c r="AM45">
        <v>0</v>
      </c>
      <c r="AN45">
        <v>14.45</v>
      </c>
      <c r="AO45">
        <v>189</v>
      </c>
      <c r="AP45">
        <v>33.72</v>
      </c>
      <c r="AQ45">
        <v>66.849999999999994</v>
      </c>
      <c r="AR45">
        <v>0.62</v>
      </c>
      <c r="AS45">
        <v>33.630000000000003</v>
      </c>
      <c r="AT45">
        <v>6.31</v>
      </c>
      <c r="AU45">
        <v>0</v>
      </c>
      <c r="AV45">
        <v>0</v>
      </c>
      <c r="AW45">
        <v>2.89</v>
      </c>
      <c r="AX45">
        <v>0.46</v>
      </c>
      <c r="AY45">
        <v>9.92</v>
      </c>
      <c r="AZ45">
        <v>81</v>
      </c>
      <c r="BA45">
        <v>49.85</v>
      </c>
      <c r="BB45">
        <v>48.16</v>
      </c>
      <c r="BC45">
        <v>0.46</v>
      </c>
      <c r="BD45">
        <v>274.17</v>
      </c>
      <c r="BE45">
        <v>6.74</v>
      </c>
      <c r="BF45">
        <v>0.36</v>
      </c>
      <c r="BG45">
        <v>24.92</v>
      </c>
      <c r="BH45">
        <v>0.77</v>
      </c>
    </row>
    <row r="46" spans="1:60">
      <c r="A46" t="s">
        <v>391</v>
      </c>
      <c r="G46" t="s">
        <v>88</v>
      </c>
      <c r="H46" s="115">
        <v>777.47</v>
      </c>
      <c r="I46" s="88">
        <v>140.88</v>
      </c>
      <c r="J46" s="88">
        <v>144.30000000000001</v>
      </c>
      <c r="K46" s="88">
        <v>69.349999999999994</v>
      </c>
      <c r="L46" s="88">
        <v>6.79</v>
      </c>
      <c r="M46" s="116">
        <v>0</v>
      </c>
      <c r="N46" s="115">
        <v>100</v>
      </c>
      <c r="O46" s="88">
        <v>50</v>
      </c>
      <c r="P46" s="88">
        <v>0</v>
      </c>
      <c r="Q46" s="88">
        <v>0</v>
      </c>
      <c r="R46" s="88">
        <v>0</v>
      </c>
      <c r="S46" s="116">
        <v>0</v>
      </c>
      <c r="W46">
        <v>115.6</v>
      </c>
      <c r="X46">
        <v>100</v>
      </c>
      <c r="Y46">
        <v>24.08</v>
      </c>
      <c r="Z46">
        <v>50</v>
      </c>
      <c r="AA46">
        <v>11.49</v>
      </c>
      <c r="AB46">
        <v>0.73</v>
      </c>
      <c r="AC46">
        <v>0</v>
      </c>
      <c r="AD46">
        <v>0</v>
      </c>
      <c r="AE46">
        <v>0.73</v>
      </c>
      <c r="AF46">
        <v>0</v>
      </c>
      <c r="AG46">
        <v>12.21</v>
      </c>
      <c r="AH46">
        <v>0.39</v>
      </c>
      <c r="AI46">
        <v>13</v>
      </c>
      <c r="AJ46">
        <v>41.42</v>
      </c>
      <c r="AK46">
        <v>0.77</v>
      </c>
      <c r="AL46">
        <v>62.61</v>
      </c>
      <c r="AM46">
        <v>0</v>
      </c>
      <c r="AN46">
        <v>14.45</v>
      </c>
      <c r="AO46">
        <v>196.7</v>
      </c>
      <c r="AP46">
        <v>33.72</v>
      </c>
      <c r="AQ46">
        <v>66.849999999999994</v>
      </c>
      <c r="AR46">
        <v>0.62</v>
      </c>
      <c r="AS46">
        <v>33.630000000000003</v>
      </c>
      <c r="AT46">
        <v>6.79</v>
      </c>
      <c r="AU46">
        <v>0</v>
      </c>
      <c r="AV46">
        <v>0</v>
      </c>
      <c r="AW46">
        <v>2.89</v>
      </c>
      <c r="AX46">
        <v>0.46</v>
      </c>
      <c r="AY46">
        <v>9.92</v>
      </c>
      <c r="AZ46">
        <v>84.3</v>
      </c>
      <c r="BA46">
        <v>49.85</v>
      </c>
      <c r="BB46">
        <v>48.16</v>
      </c>
      <c r="BC46">
        <v>0.46</v>
      </c>
      <c r="BD46">
        <v>274.17</v>
      </c>
      <c r="BE46">
        <v>6.74</v>
      </c>
      <c r="BF46">
        <v>0.36</v>
      </c>
      <c r="BG46">
        <v>24.92</v>
      </c>
      <c r="BH46">
        <v>0.77</v>
      </c>
    </row>
    <row r="47" spans="1:60">
      <c r="A47" t="s">
        <v>395</v>
      </c>
      <c r="G47" t="s">
        <v>89</v>
      </c>
      <c r="H47" s="115">
        <v>780.97</v>
      </c>
      <c r="I47" s="88">
        <v>142.38</v>
      </c>
      <c r="J47" s="88">
        <v>144.30000000000001</v>
      </c>
      <c r="K47" s="88">
        <v>69.349999999999994</v>
      </c>
      <c r="L47" s="88">
        <v>7.27</v>
      </c>
      <c r="M47" s="116">
        <v>0</v>
      </c>
      <c r="N47" s="115">
        <v>100</v>
      </c>
      <c r="O47" s="88">
        <v>60</v>
      </c>
      <c r="P47" s="88">
        <v>0</v>
      </c>
      <c r="Q47" s="88">
        <v>0</v>
      </c>
      <c r="R47" s="88">
        <v>0</v>
      </c>
      <c r="S47" s="116">
        <v>0</v>
      </c>
      <c r="W47">
        <v>115.6</v>
      </c>
      <c r="X47">
        <v>100</v>
      </c>
      <c r="Y47">
        <v>24.08</v>
      </c>
      <c r="Z47">
        <v>50</v>
      </c>
      <c r="AA47">
        <v>11.49</v>
      </c>
      <c r="AB47">
        <v>0.73</v>
      </c>
      <c r="AC47">
        <v>0</v>
      </c>
      <c r="AD47">
        <v>0</v>
      </c>
      <c r="AE47">
        <v>0.73</v>
      </c>
      <c r="AF47">
        <v>0</v>
      </c>
      <c r="AG47">
        <v>12.21</v>
      </c>
      <c r="AH47">
        <v>0.39</v>
      </c>
      <c r="AI47">
        <v>13</v>
      </c>
      <c r="AJ47">
        <v>41.42</v>
      </c>
      <c r="AK47">
        <v>0.77</v>
      </c>
      <c r="AL47">
        <v>62.61</v>
      </c>
      <c r="AM47">
        <v>0</v>
      </c>
      <c r="AN47">
        <v>14.45</v>
      </c>
      <c r="AO47">
        <v>200.2</v>
      </c>
      <c r="AP47">
        <v>33.72</v>
      </c>
      <c r="AQ47">
        <v>66.849999999999994</v>
      </c>
      <c r="AR47">
        <v>0.62</v>
      </c>
      <c r="AS47">
        <v>33.630000000000003</v>
      </c>
      <c r="AT47">
        <v>7.27</v>
      </c>
      <c r="AU47">
        <v>10</v>
      </c>
      <c r="AV47">
        <v>0</v>
      </c>
      <c r="AW47">
        <v>2.89</v>
      </c>
      <c r="AX47">
        <v>0.46</v>
      </c>
      <c r="AY47">
        <v>9.92</v>
      </c>
      <c r="AZ47">
        <v>85.8</v>
      </c>
      <c r="BA47">
        <v>49.85</v>
      </c>
      <c r="BB47">
        <v>48.16</v>
      </c>
      <c r="BC47">
        <v>0.46</v>
      </c>
      <c r="BD47">
        <v>274.17</v>
      </c>
      <c r="BE47">
        <v>6.74</v>
      </c>
      <c r="BF47">
        <v>0.36</v>
      </c>
      <c r="BG47">
        <v>24.92</v>
      </c>
      <c r="BH47">
        <v>0.77</v>
      </c>
    </row>
    <row r="48" spans="1:60">
      <c r="A48" t="s">
        <v>399</v>
      </c>
      <c r="G48" t="s">
        <v>90</v>
      </c>
      <c r="H48" s="115">
        <v>782.36999999999989</v>
      </c>
      <c r="I48" s="88">
        <v>142.98000000000002</v>
      </c>
      <c r="J48" s="88">
        <v>144.30000000000001</v>
      </c>
      <c r="K48" s="88">
        <v>69.349999999999994</v>
      </c>
      <c r="L48" s="88">
        <v>7.8</v>
      </c>
      <c r="M48" s="116">
        <v>0</v>
      </c>
      <c r="N48" s="115">
        <v>100</v>
      </c>
      <c r="O48" s="88">
        <v>60</v>
      </c>
      <c r="P48" s="88">
        <v>0</v>
      </c>
      <c r="Q48" s="88">
        <v>0</v>
      </c>
      <c r="R48" s="88">
        <v>0</v>
      </c>
      <c r="S48" s="116">
        <v>0</v>
      </c>
      <c r="W48">
        <v>115.6</v>
      </c>
      <c r="X48">
        <v>100</v>
      </c>
      <c r="Y48">
        <v>24.08</v>
      </c>
      <c r="Z48">
        <v>50</v>
      </c>
      <c r="AA48">
        <v>11.49</v>
      </c>
      <c r="AB48">
        <v>0.73</v>
      </c>
      <c r="AC48">
        <v>0</v>
      </c>
      <c r="AD48">
        <v>0</v>
      </c>
      <c r="AE48">
        <v>0.73</v>
      </c>
      <c r="AF48">
        <v>0</v>
      </c>
      <c r="AG48">
        <v>12.21</v>
      </c>
      <c r="AH48">
        <v>0.39</v>
      </c>
      <c r="AI48">
        <v>13</v>
      </c>
      <c r="AJ48">
        <v>41.42</v>
      </c>
      <c r="AK48">
        <v>0.77</v>
      </c>
      <c r="AL48">
        <v>62.61</v>
      </c>
      <c r="AM48">
        <v>0</v>
      </c>
      <c r="AN48">
        <v>14.45</v>
      </c>
      <c r="AO48">
        <v>201.6</v>
      </c>
      <c r="AP48">
        <v>33.72</v>
      </c>
      <c r="AQ48">
        <v>66.849999999999994</v>
      </c>
      <c r="AR48">
        <v>0.62</v>
      </c>
      <c r="AS48">
        <v>33.630000000000003</v>
      </c>
      <c r="AT48">
        <v>7.8</v>
      </c>
      <c r="AU48">
        <v>10</v>
      </c>
      <c r="AV48">
        <v>0</v>
      </c>
      <c r="AW48">
        <v>2.89</v>
      </c>
      <c r="AX48">
        <v>0.46</v>
      </c>
      <c r="AY48">
        <v>9.92</v>
      </c>
      <c r="AZ48">
        <v>86.4</v>
      </c>
      <c r="BA48">
        <v>49.85</v>
      </c>
      <c r="BB48">
        <v>48.16</v>
      </c>
      <c r="BC48">
        <v>0.46</v>
      </c>
      <c r="BD48">
        <v>274.17</v>
      </c>
      <c r="BE48">
        <v>6.74</v>
      </c>
      <c r="BF48">
        <v>0.36</v>
      </c>
      <c r="BG48">
        <v>24.92</v>
      </c>
      <c r="BH48">
        <v>0.77</v>
      </c>
    </row>
    <row r="49" spans="1:60">
      <c r="A49" t="s">
        <v>400</v>
      </c>
      <c r="G49" t="s">
        <v>91</v>
      </c>
      <c r="H49" s="115">
        <v>783.06999999999994</v>
      </c>
      <c r="I49" s="88">
        <v>143.28</v>
      </c>
      <c r="J49" s="88">
        <v>144.30000000000001</v>
      </c>
      <c r="K49" s="88">
        <v>69.349999999999994</v>
      </c>
      <c r="L49" s="88">
        <v>8.0399999999999991</v>
      </c>
      <c r="M49" s="116">
        <v>0</v>
      </c>
      <c r="N49" s="115">
        <v>100</v>
      </c>
      <c r="O49" s="88">
        <v>60</v>
      </c>
      <c r="P49" s="88">
        <v>0</v>
      </c>
      <c r="Q49" s="88">
        <v>0</v>
      </c>
      <c r="R49" s="88">
        <v>0</v>
      </c>
      <c r="S49" s="116">
        <v>0</v>
      </c>
      <c r="W49">
        <v>115.6</v>
      </c>
      <c r="X49">
        <v>100</v>
      </c>
      <c r="Y49">
        <v>24.08</v>
      </c>
      <c r="Z49">
        <v>50</v>
      </c>
      <c r="AA49">
        <v>11.49</v>
      </c>
      <c r="AB49">
        <v>0.73</v>
      </c>
      <c r="AC49">
        <v>0</v>
      </c>
      <c r="AD49">
        <v>0</v>
      </c>
      <c r="AE49">
        <v>0.73</v>
      </c>
      <c r="AF49">
        <v>0</v>
      </c>
      <c r="AG49">
        <v>12.21</v>
      </c>
      <c r="AH49">
        <v>0.39</v>
      </c>
      <c r="AI49">
        <v>13</v>
      </c>
      <c r="AJ49">
        <v>41.42</v>
      </c>
      <c r="AK49">
        <v>0.77</v>
      </c>
      <c r="AL49">
        <v>62.61</v>
      </c>
      <c r="AM49">
        <v>0</v>
      </c>
      <c r="AN49">
        <v>14.45</v>
      </c>
      <c r="AO49">
        <v>202.3</v>
      </c>
      <c r="AP49">
        <v>33.72</v>
      </c>
      <c r="AQ49">
        <v>66.849999999999994</v>
      </c>
      <c r="AR49">
        <v>0.62</v>
      </c>
      <c r="AS49">
        <v>33.630000000000003</v>
      </c>
      <c r="AT49">
        <v>8.0399999999999991</v>
      </c>
      <c r="AU49">
        <v>10</v>
      </c>
      <c r="AV49">
        <v>0</v>
      </c>
      <c r="AW49">
        <v>2.89</v>
      </c>
      <c r="AX49">
        <v>0.46</v>
      </c>
      <c r="AY49">
        <v>9.92</v>
      </c>
      <c r="AZ49">
        <v>86.7</v>
      </c>
      <c r="BA49">
        <v>49.85</v>
      </c>
      <c r="BB49">
        <v>48.16</v>
      </c>
      <c r="BC49">
        <v>0.46</v>
      </c>
      <c r="BD49">
        <v>274.17</v>
      </c>
      <c r="BE49">
        <v>6.74</v>
      </c>
      <c r="BF49">
        <v>0.36</v>
      </c>
      <c r="BG49">
        <v>24.92</v>
      </c>
      <c r="BH49">
        <v>0.77</v>
      </c>
    </row>
    <row r="50" spans="1:60">
      <c r="A50" t="s">
        <v>401</v>
      </c>
      <c r="G50" t="s">
        <v>92</v>
      </c>
      <c r="H50" s="115">
        <v>783.06999999999994</v>
      </c>
      <c r="I50" s="88">
        <v>143.28</v>
      </c>
      <c r="J50" s="88">
        <v>144.30000000000001</v>
      </c>
      <c r="K50" s="88">
        <v>69.349999999999994</v>
      </c>
      <c r="L50" s="88">
        <v>8.09</v>
      </c>
      <c r="M50" s="116">
        <v>0</v>
      </c>
      <c r="N50" s="115">
        <v>100</v>
      </c>
      <c r="O50" s="88">
        <v>60</v>
      </c>
      <c r="P50" s="88">
        <v>0</v>
      </c>
      <c r="Q50" s="88">
        <v>0</v>
      </c>
      <c r="R50" s="88">
        <v>0</v>
      </c>
      <c r="S50" s="116">
        <v>0</v>
      </c>
      <c r="W50">
        <v>115.6</v>
      </c>
      <c r="X50">
        <v>100</v>
      </c>
      <c r="Y50">
        <v>24.08</v>
      </c>
      <c r="Z50">
        <v>50</v>
      </c>
      <c r="AA50">
        <v>11.49</v>
      </c>
      <c r="AB50">
        <v>0.73</v>
      </c>
      <c r="AC50">
        <v>0</v>
      </c>
      <c r="AD50">
        <v>0</v>
      </c>
      <c r="AE50">
        <v>0.73</v>
      </c>
      <c r="AF50">
        <v>0</v>
      </c>
      <c r="AG50">
        <v>12.21</v>
      </c>
      <c r="AH50">
        <v>0.39</v>
      </c>
      <c r="AI50">
        <v>13</v>
      </c>
      <c r="AJ50">
        <v>41.42</v>
      </c>
      <c r="AK50">
        <v>0.77</v>
      </c>
      <c r="AL50">
        <v>62.61</v>
      </c>
      <c r="AM50">
        <v>0</v>
      </c>
      <c r="AN50">
        <v>14.45</v>
      </c>
      <c r="AO50">
        <v>202.3</v>
      </c>
      <c r="AP50">
        <v>33.72</v>
      </c>
      <c r="AQ50">
        <v>66.849999999999994</v>
      </c>
      <c r="AR50">
        <v>0.62</v>
      </c>
      <c r="AS50">
        <v>33.630000000000003</v>
      </c>
      <c r="AT50">
        <v>8.09</v>
      </c>
      <c r="AU50">
        <v>10</v>
      </c>
      <c r="AV50">
        <v>0</v>
      </c>
      <c r="AW50">
        <v>2.89</v>
      </c>
      <c r="AX50">
        <v>0.46</v>
      </c>
      <c r="AY50">
        <v>9.92</v>
      </c>
      <c r="AZ50">
        <v>86.7</v>
      </c>
      <c r="BA50">
        <v>49.85</v>
      </c>
      <c r="BB50">
        <v>48.16</v>
      </c>
      <c r="BC50">
        <v>0.46</v>
      </c>
      <c r="BD50">
        <v>274.17</v>
      </c>
      <c r="BE50">
        <v>6.74</v>
      </c>
      <c r="BF50">
        <v>0.36</v>
      </c>
      <c r="BG50">
        <v>24.92</v>
      </c>
      <c r="BH50">
        <v>0.77</v>
      </c>
    </row>
    <row r="51" spans="1:60">
      <c r="A51" t="s">
        <v>403</v>
      </c>
      <c r="G51" t="s">
        <v>93</v>
      </c>
      <c r="H51" s="115">
        <v>782.36999999999989</v>
      </c>
      <c r="I51" s="88">
        <v>142.98000000000002</v>
      </c>
      <c r="J51" s="88">
        <v>144.30000000000001</v>
      </c>
      <c r="K51" s="88">
        <v>69.349999999999994</v>
      </c>
      <c r="L51" s="88">
        <v>8.19</v>
      </c>
      <c r="M51" s="116">
        <v>0</v>
      </c>
      <c r="N51" s="115">
        <v>100</v>
      </c>
      <c r="O51" s="88">
        <v>60</v>
      </c>
      <c r="P51" s="88">
        <v>0</v>
      </c>
      <c r="Q51" s="88">
        <v>0</v>
      </c>
      <c r="R51" s="88">
        <v>0</v>
      </c>
      <c r="S51" s="116">
        <v>0</v>
      </c>
      <c r="W51">
        <v>115.6</v>
      </c>
      <c r="X51">
        <v>100</v>
      </c>
      <c r="Y51">
        <v>24.08</v>
      </c>
      <c r="Z51">
        <v>50</v>
      </c>
      <c r="AA51">
        <v>11.49</v>
      </c>
      <c r="AB51">
        <v>0.73</v>
      </c>
      <c r="AC51">
        <v>0</v>
      </c>
      <c r="AD51">
        <v>0</v>
      </c>
      <c r="AE51">
        <v>0.73</v>
      </c>
      <c r="AF51">
        <v>0</v>
      </c>
      <c r="AG51">
        <v>12.21</v>
      </c>
      <c r="AH51">
        <v>0.39</v>
      </c>
      <c r="AI51">
        <v>13</v>
      </c>
      <c r="AJ51">
        <v>41.42</v>
      </c>
      <c r="AK51">
        <v>0.77</v>
      </c>
      <c r="AL51">
        <v>62.61</v>
      </c>
      <c r="AM51">
        <v>0</v>
      </c>
      <c r="AN51">
        <v>14.45</v>
      </c>
      <c r="AO51">
        <v>201.6</v>
      </c>
      <c r="AP51">
        <v>33.72</v>
      </c>
      <c r="AQ51">
        <v>66.849999999999994</v>
      </c>
      <c r="AR51">
        <v>0.62</v>
      </c>
      <c r="AS51">
        <v>33.630000000000003</v>
      </c>
      <c r="AT51">
        <v>8.19</v>
      </c>
      <c r="AU51">
        <v>10</v>
      </c>
      <c r="AV51">
        <v>0</v>
      </c>
      <c r="AW51">
        <v>2.89</v>
      </c>
      <c r="AX51">
        <v>0.46</v>
      </c>
      <c r="AY51">
        <v>9.92</v>
      </c>
      <c r="AZ51">
        <v>86.4</v>
      </c>
      <c r="BA51">
        <v>49.85</v>
      </c>
      <c r="BB51">
        <v>48.16</v>
      </c>
      <c r="BC51">
        <v>0.46</v>
      </c>
      <c r="BD51">
        <v>274.17</v>
      </c>
      <c r="BE51">
        <v>6.74</v>
      </c>
      <c r="BF51">
        <v>0.36</v>
      </c>
      <c r="BG51">
        <v>24.92</v>
      </c>
      <c r="BH51">
        <v>0.77</v>
      </c>
    </row>
    <row r="52" spans="1:60">
      <c r="A52" t="s">
        <v>404</v>
      </c>
      <c r="G52" t="s">
        <v>94</v>
      </c>
      <c r="H52" s="115">
        <v>782.36999999999989</v>
      </c>
      <c r="I52" s="88">
        <v>142.98000000000002</v>
      </c>
      <c r="J52" s="88">
        <v>144.30000000000001</v>
      </c>
      <c r="K52" s="88">
        <v>69.349999999999994</v>
      </c>
      <c r="L52" s="88">
        <v>8.3800000000000008</v>
      </c>
      <c r="M52" s="116">
        <v>0</v>
      </c>
      <c r="N52" s="115">
        <v>100</v>
      </c>
      <c r="O52" s="88">
        <v>60</v>
      </c>
      <c r="P52" s="88">
        <v>0</v>
      </c>
      <c r="Q52" s="88">
        <v>0</v>
      </c>
      <c r="R52" s="88">
        <v>0</v>
      </c>
      <c r="S52" s="116">
        <v>0</v>
      </c>
      <c r="W52">
        <v>115.6</v>
      </c>
      <c r="X52">
        <v>100</v>
      </c>
      <c r="Y52">
        <v>24.08</v>
      </c>
      <c r="Z52">
        <v>50</v>
      </c>
      <c r="AA52">
        <v>11.49</v>
      </c>
      <c r="AB52">
        <v>0.73</v>
      </c>
      <c r="AC52">
        <v>0</v>
      </c>
      <c r="AD52">
        <v>0</v>
      </c>
      <c r="AE52">
        <v>0.73</v>
      </c>
      <c r="AF52">
        <v>0</v>
      </c>
      <c r="AG52">
        <v>12.21</v>
      </c>
      <c r="AH52">
        <v>0.39</v>
      </c>
      <c r="AI52">
        <v>13</v>
      </c>
      <c r="AJ52">
        <v>41.42</v>
      </c>
      <c r="AK52">
        <v>0.77</v>
      </c>
      <c r="AL52">
        <v>62.61</v>
      </c>
      <c r="AM52">
        <v>0</v>
      </c>
      <c r="AN52">
        <v>14.45</v>
      </c>
      <c r="AO52">
        <v>201.6</v>
      </c>
      <c r="AP52">
        <v>33.72</v>
      </c>
      <c r="AQ52">
        <v>66.849999999999994</v>
      </c>
      <c r="AR52">
        <v>0.62</v>
      </c>
      <c r="AS52">
        <v>33.630000000000003</v>
      </c>
      <c r="AT52">
        <v>8.3800000000000008</v>
      </c>
      <c r="AU52">
        <v>10</v>
      </c>
      <c r="AV52">
        <v>0</v>
      </c>
      <c r="AW52">
        <v>2.89</v>
      </c>
      <c r="AX52">
        <v>0.46</v>
      </c>
      <c r="AY52">
        <v>9.92</v>
      </c>
      <c r="AZ52">
        <v>86.4</v>
      </c>
      <c r="BA52">
        <v>49.85</v>
      </c>
      <c r="BB52">
        <v>48.16</v>
      </c>
      <c r="BC52">
        <v>0.46</v>
      </c>
      <c r="BD52">
        <v>274.17</v>
      </c>
      <c r="BE52">
        <v>6.74</v>
      </c>
      <c r="BF52">
        <v>0.36</v>
      </c>
      <c r="BG52">
        <v>24.92</v>
      </c>
      <c r="BH52">
        <v>0.77</v>
      </c>
    </row>
    <row r="53" spans="1:60">
      <c r="A53" t="s">
        <v>445</v>
      </c>
      <c r="G53" t="s">
        <v>95</v>
      </c>
      <c r="H53" s="115">
        <v>782.36999999999989</v>
      </c>
      <c r="I53" s="88">
        <v>142.98000000000002</v>
      </c>
      <c r="J53" s="88">
        <v>144.30000000000001</v>
      </c>
      <c r="K53" s="88">
        <v>69.349999999999994</v>
      </c>
      <c r="L53" s="88">
        <v>8.7200000000000006</v>
      </c>
      <c r="M53" s="116">
        <v>0</v>
      </c>
      <c r="N53" s="115">
        <v>100</v>
      </c>
      <c r="O53" s="88">
        <v>60</v>
      </c>
      <c r="P53" s="88">
        <v>0</v>
      </c>
      <c r="Q53" s="88">
        <v>0</v>
      </c>
      <c r="R53" s="88">
        <v>0</v>
      </c>
      <c r="S53" s="116">
        <v>0</v>
      </c>
      <c r="W53">
        <v>115.6</v>
      </c>
      <c r="X53">
        <v>100</v>
      </c>
      <c r="Y53">
        <v>24.08</v>
      </c>
      <c r="Z53">
        <v>50</v>
      </c>
      <c r="AA53">
        <v>11.49</v>
      </c>
      <c r="AB53">
        <v>0.73</v>
      </c>
      <c r="AC53">
        <v>0</v>
      </c>
      <c r="AD53">
        <v>0</v>
      </c>
      <c r="AE53">
        <v>0.73</v>
      </c>
      <c r="AF53">
        <v>0</v>
      </c>
      <c r="AG53">
        <v>12.21</v>
      </c>
      <c r="AH53">
        <v>0.39</v>
      </c>
      <c r="AI53">
        <v>13</v>
      </c>
      <c r="AJ53">
        <v>41.42</v>
      </c>
      <c r="AK53">
        <v>0.77</v>
      </c>
      <c r="AL53">
        <v>62.61</v>
      </c>
      <c r="AM53">
        <v>0</v>
      </c>
      <c r="AN53">
        <v>14.45</v>
      </c>
      <c r="AO53">
        <v>201.6</v>
      </c>
      <c r="AP53">
        <v>33.72</v>
      </c>
      <c r="AQ53">
        <v>66.849999999999994</v>
      </c>
      <c r="AR53">
        <v>0.62</v>
      </c>
      <c r="AS53">
        <v>33.630000000000003</v>
      </c>
      <c r="AT53">
        <v>8.7200000000000006</v>
      </c>
      <c r="AU53">
        <v>10</v>
      </c>
      <c r="AV53">
        <v>0</v>
      </c>
      <c r="AW53">
        <v>2.89</v>
      </c>
      <c r="AX53">
        <v>0.46</v>
      </c>
      <c r="AY53">
        <v>9.92</v>
      </c>
      <c r="AZ53">
        <v>86.4</v>
      </c>
      <c r="BA53">
        <v>49.85</v>
      </c>
      <c r="BB53">
        <v>48.16</v>
      </c>
      <c r="BC53">
        <v>0.46</v>
      </c>
      <c r="BD53">
        <v>274.17</v>
      </c>
      <c r="BE53">
        <v>6.74</v>
      </c>
      <c r="BF53">
        <v>0.36</v>
      </c>
      <c r="BG53">
        <v>24.92</v>
      </c>
      <c r="BH53">
        <v>0.77</v>
      </c>
    </row>
    <row r="54" spans="1:60">
      <c r="A54" t="s">
        <v>444</v>
      </c>
      <c r="G54" t="s">
        <v>96</v>
      </c>
      <c r="H54" s="115">
        <v>782.36999999999989</v>
      </c>
      <c r="I54" s="88">
        <v>142.98000000000002</v>
      </c>
      <c r="J54" s="88">
        <v>144.30000000000001</v>
      </c>
      <c r="K54" s="88">
        <v>69.349999999999994</v>
      </c>
      <c r="L54" s="88">
        <v>8.91</v>
      </c>
      <c r="M54" s="116">
        <v>0</v>
      </c>
      <c r="N54" s="115">
        <v>100</v>
      </c>
      <c r="O54" s="88">
        <v>60</v>
      </c>
      <c r="P54" s="88">
        <v>0</v>
      </c>
      <c r="Q54" s="88">
        <v>0</v>
      </c>
      <c r="R54" s="88">
        <v>0</v>
      </c>
      <c r="S54" s="116">
        <v>0</v>
      </c>
      <c r="W54">
        <v>115.6</v>
      </c>
      <c r="X54">
        <v>100</v>
      </c>
      <c r="Y54">
        <v>24.08</v>
      </c>
      <c r="Z54">
        <v>50</v>
      </c>
      <c r="AA54">
        <v>11.49</v>
      </c>
      <c r="AB54">
        <v>0.73</v>
      </c>
      <c r="AC54">
        <v>0</v>
      </c>
      <c r="AD54">
        <v>0</v>
      </c>
      <c r="AE54">
        <v>0.73</v>
      </c>
      <c r="AF54">
        <v>0</v>
      </c>
      <c r="AG54">
        <v>12.21</v>
      </c>
      <c r="AH54">
        <v>0.39</v>
      </c>
      <c r="AI54">
        <v>13</v>
      </c>
      <c r="AJ54">
        <v>41.42</v>
      </c>
      <c r="AK54">
        <v>0.77</v>
      </c>
      <c r="AL54">
        <v>62.61</v>
      </c>
      <c r="AM54">
        <v>0</v>
      </c>
      <c r="AN54">
        <v>14.45</v>
      </c>
      <c r="AO54">
        <v>201.6</v>
      </c>
      <c r="AP54">
        <v>33.72</v>
      </c>
      <c r="AQ54">
        <v>66.849999999999994</v>
      </c>
      <c r="AR54">
        <v>0.62</v>
      </c>
      <c r="AS54">
        <v>33.630000000000003</v>
      </c>
      <c r="AT54">
        <v>8.91</v>
      </c>
      <c r="AU54">
        <v>10</v>
      </c>
      <c r="AV54">
        <v>0</v>
      </c>
      <c r="AW54">
        <v>2.89</v>
      </c>
      <c r="AX54">
        <v>0.46</v>
      </c>
      <c r="AY54">
        <v>9.92</v>
      </c>
      <c r="AZ54">
        <v>86.4</v>
      </c>
      <c r="BA54">
        <v>49.85</v>
      </c>
      <c r="BB54">
        <v>48.16</v>
      </c>
      <c r="BC54">
        <v>0.46</v>
      </c>
      <c r="BD54">
        <v>274.17</v>
      </c>
      <c r="BE54">
        <v>6.74</v>
      </c>
      <c r="BF54">
        <v>0.36</v>
      </c>
      <c r="BG54">
        <v>24.92</v>
      </c>
      <c r="BH54">
        <v>0.77</v>
      </c>
    </row>
    <row r="55" spans="1:60">
      <c r="A55" t="s">
        <v>446</v>
      </c>
      <c r="G55" t="s">
        <v>97</v>
      </c>
      <c r="H55" s="115">
        <v>782.36999999999989</v>
      </c>
      <c r="I55" s="88">
        <v>142.98000000000002</v>
      </c>
      <c r="J55" s="88">
        <v>144.30000000000001</v>
      </c>
      <c r="K55" s="88">
        <v>69.349999999999994</v>
      </c>
      <c r="L55" s="88">
        <v>9.1</v>
      </c>
      <c r="M55" s="116">
        <v>0</v>
      </c>
      <c r="N55" s="115">
        <v>100</v>
      </c>
      <c r="O55" s="88">
        <v>60</v>
      </c>
      <c r="P55" s="88">
        <v>0</v>
      </c>
      <c r="Q55" s="88">
        <v>0</v>
      </c>
      <c r="R55" s="88">
        <v>0</v>
      </c>
      <c r="S55" s="116">
        <v>0</v>
      </c>
      <c r="W55">
        <v>115.6</v>
      </c>
      <c r="X55">
        <v>100</v>
      </c>
      <c r="Y55">
        <v>24.08</v>
      </c>
      <c r="Z55">
        <v>50</v>
      </c>
      <c r="AA55">
        <v>11.49</v>
      </c>
      <c r="AB55">
        <v>0.73</v>
      </c>
      <c r="AC55">
        <v>0</v>
      </c>
      <c r="AD55">
        <v>0</v>
      </c>
      <c r="AE55">
        <v>0.73</v>
      </c>
      <c r="AF55">
        <v>0</v>
      </c>
      <c r="AG55">
        <v>12.21</v>
      </c>
      <c r="AH55">
        <v>0.39</v>
      </c>
      <c r="AI55">
        <v>13</v>
      </c>
      <c r="AJ55">
        <v>41.42</v>
      </c>
      <c r="AK55">
        <v>0.77</v>
      </c>
      <c r="AL55">
        <v>62.61</v>
      </c>
      <c r="AM55">
        <v>0</v>
      </c>
      <c r="AN55">
        <v>14.45</v>
      </c>
      <c r="AO55">
        <v>201.6</v>
      </c>
      <c r="AP55">
        <v>33.72</v>
      </c>
      <c r="AQ55">
        <v>66.849999999999994</v>
      </c>
      <c r="AR55">
        <v>0.62</v>
      </c>
      <c r="AS55">
        <v>33.630000000000003</v>
      </c>
      <c r="AT55">
        <v>9.1</v>
      </c>
      <c r="AU55">
        <v>10</v>
      </c>
      <c r="AV55">
        <v>0</v>
      </c>
      <c r="AW55">
        <v>2.89</v>
      </c>
      <c r="AX55">
        <v>0.46</v>
      </c>
      <c r="AY55">
        <v>9.92</v>
      </c>
      <c r="AZ55">
        <v>86.4</v>
      </c>
      <c r="BA55">
        <v>49.85</v>
      </c>
      <c r="BB55">
        <v>48.16</v>
      </c>
      <c r="BC55">
        <v>0.46</v>
      </c>
      <c r="BD55">
        <v>274.17</v>
      </c>
      <c r="BE55">
        <v>6.74</v>
      </c>
      <c r="BF55">
        <v>0.36</v>
      </c>
      <c r="BG55">
        <v>24.92</v>
      </c>
      <c r="BH55">
        <v>0.77</v>
      </c>
    </row>
    <row r="56" spans="1:60">
      <c r="A56" t="s">
        <v>446</v>
      </c>
      <c r="G56" t="s">
        <v>98</v>
      </c>
      <c r="H56" s="115">
        <v>782.36999999999989</v>
      </c>
      <c r="I56" s="88">
        <v>142.98000000000002</v>
      </c>
      <c r="J56" s="88">
        <v>144.30000000000001</v>
      </c>
      <c r="K56" s="88">
        <v>69.349999999999994</v>
      </c>
      <c r="L56" s="88">
        <v>8.9600000000000009</v>
      </c>
      <c r="M56" s="116">
        <v>0</v>
      </c>
      <c r="N56" s="115">
        <v>100</v>
      </c>
      <c r="O56" s="88">
        <v>60</v>
      </c>
      <c r="P56" s="88">
        <v>0</v>
      </c>
      <c r="Q56" s="88">
        <v>0</v>
      </c>
      <c r="R56" s="88">
        <v>0</v>
      </c>
      <c r="S56" s="116">
        <v>0</v>
      </c>
      <c r="W56">
        <v>115.6</v>
      </c>
      <c r="X56">
        <v>100</v>
      </c>
      <c r="Y56">
        <v>24.08</v>
      </c>
      <c r="Z56">
        <v>50</v>
      </c>
      <c r="AA56">
        <v>11.49</v>
      </c>
      <c r="AB56">
        <v>0.73</v>
      </c>
      <c r="AC56">
        <v>0</v>
      </c>
      <c r="AD56">
        <v>0</v>
      </c>
      <c r="AE56">
        <v>0.73</v>
      </c>
      <c r="AF56">
        <v>0</v>
      </c>
      <c r="AG56">
        <v>12.21</v>
      </c>
      <c r="AH56">
        <v>0.39</v>
      </c>
      <c r="AI56">
        <v>13</v>
      </c>
      <c r="AJ56">
        <v>41.42</v>
      </c>
      <c r="AK56">
        <v>0.77</v>
      </c>
      <c r="AL56">
        <v>62.61</v>
      </c>
      <c r="AM56">
        <v>0</v>
      </c>
      <c r="AN56">
        <v>14.45</v>
      </c>
      <c r="AO56">
        <v>201.6</v>
      </c>
      <c r="AP56">
        <v>33.72</v>
      </c>
      <c r="AQ56">
        <v>66.849999999999994</v>
      </c>
      <c r="AR56">
        <v>0.62</v>
      </c>
      <c r="AS56">
        <v>33.630000000000003</v>
      </c>
      <c r="AT56">
        <v>8.9600000000000009</v>
      </c>
      <c r="AU56">
        <v>10</v>
      </c>
      <c r="AV56">
        <v>0</v>
      </c>
      <c r="AW56">
        <v>2.89</v>
      </c>
      <c r="AX56">
        <v>0.46</v>
      </c>
      <c r="AY56">
        <v>9.92</v>
      </c>
      <c r="AZ56">
        <v>86.4</v>
      </c>
      <c r="BA56">
        <v>49.85</v>
      </c>
      <c r="BB56">
        <v>48.16</v>
      </c>
      <c r="BC56">
        <v>0.46</v>
      </c>
      <c r="BD56">
        <v>274.17</v>
      </c>
      <c r="BE56">
        <v>6.74</v>
      </c>
      <c r="BF56">
        <v>0.36</v>
      </c>
      <c r="BG56">
        <v>24.92</v>
      </c>
      <c r="BH56">
        <v>0.77</v>
      </c>
    </row>
    <row r="57" spans="1:60">
      <c r="G57" t="s">
        <v>99</v>
      </c>
      <c r="H57" s="115">
        <v>780.27</v>
      </c>
      <c r="I57" s="88">
        <v>142.07999999999998</v>
      </c>
      <c r="J57" s="88">
        <v>144.30000000000001</v>
      </c>
      <c r="K57" s="88">
        <v>69.349999999999994</v>
      </c>
      <c r="L57" s="88">
        <v>8.77</v>
      </c>
      <c r="M57" s="116">
        <v>0</v>
      </c>
      <c r="N57" s="115">
        <v>100</v>
      </c>
      <c r="O57" s="88">
        <v>60</v>
      </c>
      <c r="P57" s="88">
        <v>0</v>
      </c>
      <c r="Q57" s="88">
        <v>0</v>
      </c>
      <c r="R57" s="88">
        <v>0</v>
      </c>
      <c r="S57" s="116">
        <v>0</v>
      </c>
      <c r="W57">
        <v>115.6</v>
      </c>
      <c r="X57">
        <v>100</v>
      </c>
      <c r="Y57">
        <v>24.08</v>
      </c>
      <c r="Z57">
        <v>50</v>
      </c>
      <c r="AA57">
        <v>11.49</v>
      </c>
      <c r="AB57">
        <v>0.73</v>
      </c>
      <c r="AC57">
        <v>0</v>
      </c>
      <c r="AD57">
        <v>0</v>
      </c>
      <c r="AE57">
        <v>0.73</v>
      </c>
      <c r="AF57">
        <v>0</v>
      </c>
      <c r="AG57">
        <v>12.21</v>
      </c>
      <c r="AH57">
        <v>0.39</v>
      </c>
      <c r="AI57">
        <v>13</v>
      </c>
      <c r="AJ57">
        <v>41.42</v>
      </c>
      <c r="AK57">
        <v>0.77</v>
      </c>
      <c r="AL57">
        <v>62.61</v>
      </c>
      <c r="AM57">
        <v>0</v>
      </c>
      <c r="AN57">
        <v>14.45</v>
      </c>
      <c r="AO57">
        <v>199.5</v>
      </c>
      <c r="AP57">
        <v>33.72</v>
      </c>
      <c r="AQ57">
        <v>66.849999999999994</v>
      </c>
      <c r="AR57">
        <v>0.62</v>
      </c>
      <c r="AS57">
        <v>33.630000000000003</v>
      </c>
      <c r="AT57">
        <v>8.77</v>
      </c>
      <c r="AU57">
        <v>10</v>
      </c>
      <c r="AV57">
        <v>0</v>
      </c>
      <c r="AW57">
        <v>2.89</v>
      </c>
      <c r="AX57">
        <v>0.46</v>
      </c>
      <c r="AY57">
        <v>9.92</v>
      </c>
      <c r="AZ57">
        <v>85.5</v>
      </c>
      <c r="BA57">
        <v>49.85</v>
      </c>
      <c r="BB57">
        <v>48.16</v>
      </c>
      <c r="BC57">
        <v>0.46</v>
      </c>
      <c r="BD57">
        <v>274.17</v>
      </c>
      <c r="BE57">
        <v>6.74</v>
      </c>
      <c r="BF57">
        <v>0.36</v>
      </c>
      <c r="BG57">
        <v>24.92</v>
      </c>
      <c r="BH57">
        <v>0.77</v>
      </c>
    </row>
    <row r="58" spans="1:60">
      <c r="G58" t="s">
        <v>100</v>
      </c>
      <c r="H58" s="115">
        <v>778.17000000000007</v>
      </c>
      <c r="I58" s="88">
        <v>141.18</v>
      </c>
      <c r="J58" s="88">
        <v>144.30000000000001</v>
      </c>
      <c r="K58" s="88">
        <v>69.349999999999994</v>
      </c>
      <c r="L58" s="88">
        <v>8.3800000000000008</v>
      </c>
      <c r="M58" s="116">
        <v>0</v>
      </c>
      <c r="N58" s="115">
        <v>100</v>
      </c>
      <c r="O58" s="88">
        <v>60</v>
      </c>
      <c r="P58" s="88">
        <v>0</v>
      </c>
      <c r="Q58" s="88">
        <v>0</v>
      </c>
      <c r="R58" s="88">
        <v>0</v>
      </c>
      <c r="S58" s="116">
        <v>0</v>
      </c>
      <c r="W58">
        <v>115.6</v>
      </c>
      <c r="X58">
        <v>100</v>
      </c>
      <c r="Y58">
        <v>24.08</v>
      </c>
      <c r="Z58">
        <v>50</v>
      </c>
      <c r="AA58">
        <v>11.49</v>
      </c>
      <c r="AB58">
        <v>0.73</v>
      </c>
      <c r="AC58">
        <v>0</v>
      </c>
      <c r="AD58">
        <v>0</v>
      </c>
      <c r="AE58">
        <v>0.73</v>
      </c>
      <c r="AF58">
        <v>0</v>
      </c>
      <c r="AG58">
        <v>12.21</v>
      </c>
      <c r="AH58">
        <v>0.39</v>
      </c>
      <c r="AI58">
        <v>13</v>
      </c>
      <c r="AJ58">
        <v>41.42</v>
      </c>
      <c r="AK58">
        <v>0.77</v>
      </c>
      <c r="AL58">
        <v>62.61</v>
      </c>
      <c r="AM58">
        <v>0</v>
      </c>
      <c r="AN58">
        <v>14.45</v>
      </c>
      <c r="AO58">
        <v>197.4</v>
      </c>
      <c r="AP58">
        <v>33.72</v>
      </c>
      <c r="AQ58">
        <v>66.849999999999994</v>
      </c>
      <c r="AR58">
        <v>0.62</v>
      </c>
      <c r="AS58">
        <v>33.630000000000003</v>
      </c>
      <c r="AT58">
        <v>8.3800000000000008</v>
      </c>
      <c r="AU58">
        <v>10</v>
      </c>
      <c r="AV58">
        <v>0</v>
      </c>
      <c r="AW58">
        <v>2.89</v>
      </c>
      <c r="AX58">
        <v>0.46</v>
      </c>
      <c r="AY58">
        <v>9.92</v>
      </c>
      <c r="AZ58">
        <v>84.6</v>
      </c>
      <c r="BA58">
        <v>49.85</v>
      </c>
      <c r="BB58">
        <v>48.16</v>
      </c>
      <c r="BC58">
        <v>0.46</v>
      </c>
      <c r="BD58">
        <v>274.17</v>
      </c>
      <c r="BE58">
        <v>6.74</v>
      </c>
      <c r="BF58">
        <v>0.36</v>
      </c>
      <c r="BG58">
        <v>24.92</v>
      </c>
      <c r="BH58">
        <v>0.77</v>
      </c>
    </row>
    <row r="59" spans="1:60">
      <c r="G59" t="s">
        <v>101</v>
      </c>
      <c r="H59" s="115">
        <v>776.06999999999994</v>
      </c>
      <c r="I59" s="88">
        <v>140.28</v>
      </c>
      <c r="J59" s="88">
        <v>144.30000000000001</v>
      </c>
      <c r="K59" s="88">
        <v>69.349999999999994</v>
      </c>
      <c r="L59" s="88">
        <v>8.43</v>
      </c>
      <c r="M59" s="116">
        <v>0</v>
      </c>
      <c r="N59" s="115">
        <v>0</v>
      </c>
      <c r="O59" s="88">
        <v>10</v>
      </c>
      <c r="P59" s="88">
        <v>0</v>
      </c>
      <c r="Q59" s="88">
        <v>0</v>
      </c>
      <c r="R59" s="88">
        <v>0</v>
      </c>
      <c r="S59" s="116">
        <v>0</v>
      </c>
      <c r="W59">
        <v>115.6</v>
      </c>
      <c r="X59">
        <v>0</v>
      </c>
      <c r="Y59">
        <v>24.08</v>
      </c>
      <c r="Z59">
        <v>0</v>
      </c>
      <c r="AA59">
        <v>11.49</v>
      </c>
      <c r="AB59">
        <v>0.73</v>
      </c>
      <c r="AC59">
        <v>0</v>
      </c>
      <c r="AD59">
        <v>0</v>
      </c>
      <c r="AE59">
        <v>0.73</v>
      </c>
      <c r="AF59">
        <v>0</v>
      </c>
      <c r="AG59">
        <v>12.21</v>
      </c>
      <c r="AH59">
        <v>0.39</v>
      </c>
      <c r="AI59">
        <v>13</v>
      </c>
      <c r="AJ59">
        <v>41.42</v>
      </c>
      <c r="AK59">
        <v>0.77</v>
      </c>
      <c r="AL59">
        <v>62.61</v>
      </c>
      <c r="AM59">
        <v>0</v>
      </c>
      <c r="AN59">
        <v>14.45</v>
      </c>
      <c r="AO59">
        <v>195.3</v>
      </c>
      <c r="AP59">
        <v>33.72</v>
      </c>
      <c r="AQ59">
        <v>66.849999999999994</v>
      </c>
      <c r="AR59">
        <v>0.62</v>
      </c>
      <c r="AS59">
        <v>33.630000000000003</v>
      </c>
      <c r="AT59">
        <v>8.43</v>
      </c>
      <c r="AU59">
        <v>10</v>
      </c>
      <c r="AV59">
        <v>0</v>
      </c>
      <c r="AW59">
        <v>2.89</v>
      </c>
      <c r="AX59">
        <v>0.46</v>
      </c>
      <c r="AY59">
        <v>9.92</v>
      </c>
      <c r="AZ59">
        <v>83.7</v>
      </c>
      <c r="BA59">
        <v>49.85</v>
      </c>
      <c r="BB59">
        <v>48.16</v>
      </c>
      <c r="BC59">
        <v>0.46</v>
      </c>
      <c r="BD59">
        <v>274.17</v>
      </c>
      <c r="BE59">
        <v>6.74</v>
      </c>
      <c r="BF59">
        <v>0.36</v>
      </c>
      <c r="BG59">
        <v>24.92</v>
      </c>
      <c r="BH59">
        <v>0.77</v>
      </c>
    </row>
    <row r="60" spans="1:60">
      <c r="G60" t="s">
        <v>102</v>
      </c>
      <c r="H60" s="115">
        <v>762.77</v>
      </c>
      <c r="I60" s="88">
        <v>134.57999999999998</v>
      </c>
      <c r="J60" s="88">
        <v>144.30000000000001</v>
      </c>
      <c r="K60" s="88">
        <v>69.349999999999994</v>
      </c>
      <c r="L60" s="88">
        <v>8.36</v>
      </c>
      <c r="M60" s="116">
        <v>0</v>
      </c>
      <c r="N60" s="115">
        <v>0</v>
      </c>
      <c r="O60" s="88">
        <v>10</v>
      </c>
      <c r="P60" s="88">
        <v>0</v>
      </c>
      <c r="Q60" s="88">
        <v>0</v>
      </c>
      <c r="R60" s="88">
        <v>0</v>
      </c>
      <c r="S60" s="116">
        <v>0</v>
      </c>
      <c r="W60">
        <v>115.6</v>
      </c>
      <c r="X60">
        <v>0</v>
      </c>
      <c r="Y60">
        <v>24.08</v>
      </c>
      <c r="Z60">
        <v>0</v>
      </c>
      <c r="AA60">
        <v>11.49</v>
      </c>
      <c r="AB60">
        <v>0.73</v>
      </c>
      <c r="AC60">
        <v>0</v>
      </c>
      <c r="AD60">
        <v>0</v>
      </c>
      <c r="AE60">
        <v>0.73</v>
      </c>
      <c r="AF60">
        <v>0</v>
      </c>
      <c r="AG60">
        <v>12.21</v>
      </c>
      <c r="AH60">
        <v>0.39</v>
      </c>
      <c r="AI60">
        <v>13</v>
      </c>
      <c r="AJ60">
        <v>41.42</v>
      </c>
      <c r="AK60">
        <v>0.77</v>
      </c>
      <c r="AL60">
        <v>62.61</v>
      </c>
      <c r="AM60">
        <v>0</v>
      </c>
      <c r="AN60">
        <v>14.45</v>
      </c>
      <c r="AO60">
        <v>182</v>
      </c>
      <c r="AP60">
        <v>33.72</v>
      </c>
      <c r="AQ60">
        <v>66.849999999999994</v>
      </c>
      <c r="AR60">
        <v>0.62</v>
      </c>
      <c r="AS60">
        <v>33.630000000000003</v>
      </c>
      <c r="AT60">
        <v>8.36</v>
      </c>
      <c r="AU60">
        <v>10</v>
      </c>
      <c r="AV60">
        <v>0</v>
      </c>
      <c r="AW60">
        <v>2.89</v>
      </c>
      <c r="AX60">
        <v>0.46</v>
      </c>
      <c r="AY60">
        <v>9.92</v>
      </c>
      <c r="AZ60">
        <v>78</v>
      </c>
      <c r="BA60">
        <v>49.85</v>
      </c>
      <c r="BB60">
        <v>48.16</v>
      </c>
      <c r="BC60">
        <v>0.46</v>
      </c>
      <c r="BD60">
        <v>274.17</v>
      </c>
      <c r="BE60">
        <v>6.74</v>
      </c>
      <c r="BF60">
        <v>0.36</v>
      </c>
      <c r="BG60">
        <v>24.92</v>
      </c>
      <c r="BH60">
        <v>0.77</v>
      </c>
    </row>
    <row r="61" spans="1:60">
      <c r="G61" t="s">
        <v>103</v>
      </c>
      <c r="H61" s="115">
        <v>758.56999999999994</v>
      </c>
      <c r="I61" s="88">
        <v>132.78</v>
      </c>
      <c r="J61" s="88">
        <v>144.30000000000001</v>
      </c>
      <c r="K61" s="88">
        <v>69.349999999999994</v>
      </c>
      <c r="L61" s="88">
        <v>8.33</v>
      </c>
      <c r="M61" s="116">
        <v>0</v>
      </c>
      <c r="N61" s="115">
        <v>0</v>
      </c>
      <c r="O61" s="88">
        <v>10</v>
      </c>
      <c r="P61" s="88">
        <v>0</v>
      </c>
      <c r="Q61" s="88">
        <v>0</v>
      </c>
      <c r="R61" s="88">
        <v>0</v>
      </c>
      <c r="S61" s="116">
        <v>0</v>
      </c>
      <c r="W61">
        <v>115.6</v>
      </c>
      <c r="X61">
        <v>0</v>
      </c>
      <c r="Y61">
        <v>24.08</v>
      </c>
      <c r="Z61">
        <v>0</v>
      </c>
      <c r="AA61">
        <v>11.49</v>
      </c>
      <c r="AB61">
        <v>0.73</v>
      </c>
      <c r="AC61">
        <v>0</v>
      </c>
      <c r="AD61">
        <v>0</v>
      </c>
      <c r="AE61">
        <v>0.73</v>
      </c>
      <c r="AF61">
        <v>0</v>
      </c>
      <c r="AG61">
        <v>12.21</v>
      </c>
      <c r="AH61">
        <v>0.39</v>
      </c>
      <c r="AI61">
        <v>13</v>
      </c>
      <c r="AJ61">
        <v>41.42</v>
      </c>
      <c r="AK61">
        <v>0.77</v>
      </c>
      <c r="AL61">
        <v>62.61</v>
      </c>
      <c r="AM61">
        <v>0</v>
      </c>
      <c r="AN61">
        <v>14.45</v>
      </c>
      <c r="AO61">
        <v>177.8</v>
      </c>
      <c r="AP61">
        <v>33.72</v>
      </c>
      <c r="AQ61">
        <v>66.849999999999994</v>
      </c>
      <c r="AR61">
        <v>0.62</v>
      </c>
      <c r="AS61">
        <v>33.630000000000003</v>
      </c>
      <c r="AT61">
        <v>8.33</v>
      </c>
      <c r="AU61">
        <v>10</v>
      </c>
      <c r="AV61">
        <v>0</v>
      </c>
      <c r="AW61">
        <v>2.89</v>
      </c>
      <c r="AX61">
        <v>0.46</v>
      </c>
      <c r="AY61">
        <v>9.92</v>
      </c>
      <c r="AZ61">
        <v>76.2</v>
      </c>
      <c r="BA61">
        <v>49.85</v>
      </c>
      <c r="BB61">
        <v>48.16</v>
      </c>
      <c r="BC61">
        <v>0.46</v>
      </c>
      <c r="BD61">
        <v>274.17</v>
      </c>
      <c r="BE61">
        <v>6.74</v>
      </c>
      <c r="BF61">
        <v>0.36</v>
      </c>
      <c r="BG61">
        <v>24.92</v>
      </c>
      <c r="BH61">
        <v>0.77</v>
      </c>
    </row>
    <row r="62" spans="1:60">
      <c r="G62" t="s">
        <v>104</v>
      </c>
      <c r="H62" s="115">
        <v>748.77</v>
      </c>
      <c r="I62" s="88">
        <v>128.57999999999998</v>
      </c>
      <c r="J62" s="88">
        <v>144.30000000000001</v>
      </c>
      <c r="K62" s="88">
        <v>69.349999999999994</v>
      </c>
      <c r="L62" s="88">
        <v>8.24</v>
      </c>
      <c r="M62" s="116">
        <v>0</v>
      </c>
      <c r="N62" s="115">
        <v>0</v>
      </c>
      <c r="O62" s="88">
        <v>10</v>
      </c>
      <c r="P62" s="88">
        <v>0</v>
      </c>
      <c r="Q62" s="88">
        <v>0</v>
      </c>
      <c r="R62" s="88">
        <v>0</v>
      </c>
      <c r="S62" s="116">
        <v>0</v>
      </c>
      <c r="W62">
        <v>115.6</v>
      </c>
      <c r="X62">
        <v>0</v>
      </c>
      <c r="Y62">
        <v>24.08</v>
      </c>
      <c r="Z62">
        <v>0</v>
      </c>
      <c r="AA62">
        <v>11.49</v>
      </c>
      <c r="AB62">
        <v>0.73</v>
      </c>
      <c r="AC62">
        <v>0</v>
      </c>
      <c r="AD62">
        <v>0</v>
      </c>
      <c r="AE62">
        <v>0.73</v>
      </c>
      <c r="AF62">
        <v>0</v>
      </c>
      <c r="AG62">
        <v>12.21</v>
      </c>
      <c r="AH62">
        <v>0.39</v>
      </c>
      <c r="AI62">
        <v>13</v>
      </c>
      <c r="AJ62">
        <v>41.42</v>
      </c>
      <c r="AK62">
        <v>0.77</v>
      </c>
      <c r="AL62">
        <v>62.61</v>
      </c>
      <c r="AM62">
        <v>0</v>
      </c>
      <c r="AN62">
        <v>14.45</v>
      </c>
      <c r="AO62">
        <v>168</v>
      </c>
      <c r="AP62">
        <v>33.72</v>
      </c>
      <c r="AQ62">
        <v>66.849999999999994</v>
      </c>
      <c r="AR62">
        <v>0.62</v>
      </c>
      <c r="AS62">
        <v>33.630000000000003</v>
      </c>
      <c r="AT62">
        <v>8.24</v>
      </c>
      <c r="AU62">
        <v>10</v>
      </c>
      <c r="AV62">
        <v>0</v>
      </c>
      <c r="AW62">
        <v>2.89</v>
      </c>
      <c r="AX62">
        <v>0.46</v>
      </c>
      <c r="AY62">
        <v>9.92</v>
      </c>
      <c r="AZ62">
        <v>72</v>
      </c>
      <c r="BA62">
        <v>49.85</v>
      </c>
      <c r="BB62">
        <v>48.16</v>
      </c>
      <c r="BC62">
        <v>0.46</v>
      </c>
      <c r="BD62">
        <v>274.17</v>
      </c>
      <c r="BE62">
        <v>6.74</v>
      </c>
      <c r="BF62">
        <v>0.36</v>
      </c>
      <c r="BG62">
        <v>24.92</v>
      </c>
      <c r="BH62">
        <v>0.77</v>
      </c>
    </row>
    <row r="63" spans="1:60">
      <c r="G63" t="s">
        <v>105</v>
      </c>
      <c r="H63" s="115">
        <v>738.21</v>
      </c>
      <c r="I63" s="88">
        <v>123.17999999999999</v>
      </c>
      <c r="J63" s="88">
        <v>144.30000000000001</v>
      </c>
      <c r="K63" s="88">
        <v>69.349999999999994</v>
      </c>
      <c r="L63" s="88">
        <v>8.09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115.6</v>
      </c>
      <c r="X63">
        <v>0</v>
      </c>
      <c r="Y63">
        <v>24.08</v>
      </c>
      <c r="Z63">
        <v>0</v>
      </c>
      <c r="AA63">
        <v>11.49</v>
      </c>
      <c r="AB63">
        <v>0.73</v>
      </c>
      <c r="AC63">
        <v>0</v>
      </c>
      <c r="AD63">
        <v>0</v>
      </c>
      <c r="AE63">
        <v>0.73</v>
      </c>
      <c r="AF63">
        <v>0</v>
      </c>
      <c r="AG63">
        <v>12.21</v>
      </c>
      <c r="AH63">
        <v>0.39</v>
      </c>
      <c r="AI63">
        <v>13</v>
      </c>
      <c r="AJ63">
        <v>41.42</v>
      </c>
      <c r="AK63">
        <v>0.77</v>
      </c>
      <c r="AL63">
        <v>62.61</v>
      </c>
      <c r="AM63">
        <v>0</v>
      </c>
      <c r="AN63">
        <v>14.45</v>
      </c>
      <c r="AO63">
        <v>155.4</v>
      </c>
      <c r="AP63">
        <v>33.72</v>
      </c>
      <c r="AQ63">
        <v>66.849999999999994</v>
      </c>
      <c r="AR63">
        <v>0.62</v>
      </c>
      <c r="AS63">
        <v>35.67</v>
      </c>
      <c r="AT63">
        <v>8.09</v>
      </c>
      <c r="AU63">
        <v>0</v>
      </c>
      <c r="AV63">
        <v>0</v>
      </c>
      <c r="AW63">
        <v>2.89</v>
      </c>
      <c r="AX63">
        <v>0.46</v>
      </c>
      <c r="AY63">
        <v>9.92</v>
      </c>
      <c r="AZ63">
        <v>66.599999999999994</v>
      </c>
      <c r="BA63">
        <v>49.85</v>
      </c>
      <c r="BB63">
        <v>48.16</v>
      </c>
      <c r="BC63">
        <v>0.46</v>
      </c>
      <c r="BD63">
        <v>274.17</v>
      </c>
      <c r="BE63">
        <v>6.74</v>
      </c>
      <c r="BF63">
        <v>0.36</v>
      </c>
      <c r="BG63">
        <v>24.92</v>
      </c>
      <c r="BH63">
        <v>0.77</v>
      </c>
    </row>
    <row r="64" spans="1:60">
      <c r="G64" t="s">
        <v>106</v>
      </c>
      <c r="H64" s="115">
        <v>727.71</v>
      </c>
      <c r="I64" s="88">
        <v>118.68</v>
      </c>
      <c r="J64" s="88">
        <v>144.30000000000001</v>
      </c>
      <c r="K64" s="88">
        <v>69.349999999999994</v>
      </c>
      <c r="L64" s="88">
        <v>7.9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115.6</v>
      </c>
      <c r="X64">
        <v>0</v>
      </c>
      <c r="Y64">
        <v>24.08</v>
      </c>
      <c r="Z64">
        <v>0</v>
      </c>
      <c r="AA64">
        <v>11.49</v>
      </c>
      <c r="AB64">
        <v>0.73</v>
      </c>
      <c r="AC64">
        <v>0</v>
      </c>
      <c r="AD64">
        <v>0</v>
      </c>
      <c r="AE64">
        <v>0.73</v>
      </c>
      <c r="AF64">
        <v>0</v>
      </c>
      <c r="AG64">
        <v>12.21</v>
      </c>
      <c r="AH64">
        <v>0.39</v>
      </c>
      <c r="AI64">
        <v>13</v>
      </c>
      <c r="AJ64">
        <v>41.42</v>
      </c>
      <c r="AK64">
        <v>0.77</v>
      </c>
      <c r="AL64">
        <v>62.61</v>
      </c>
      <c r="AM64">
        <v>0</v>
      </c>
      <c r="AN64">
        <v>14.45</v>
      </c>
      <c r="AO64">
        <v>144.9</v>
      </c>
      <c r="AP64">
        <v>33.72</v>
      </c>
      <c r="AQ64">
        <v>66.849999999999994</v>
      </c>
      <c r="AR64">
        <v>0.62</v>
      </c>
      <c r="AS64">
        <v>35.67</v>
      </c>
      <c r="AT64">
        <v>7.9</v>
      </c>
      <c r="AU64">
        <v>0</v>
      </c>
      <c r="AV64">
        <v>0</v>
      </c>
      <c r="AW64">
        <v>2.89</v>
      </c>
      <c r="AX64">
        <v>0.46</v>
      </c>
      <c r="AY64">
        <v>9.92</v>
      </c>
      <c r="AZ64">
        <v>62.1</v>
      </c>
      <c r="BA64">
        <v>49.85</v>
      </c>
      <c r="BB64">
        <v>48.16</v>
      </c>
      <c r="BC64">
        <v>0.46</v>
      </c>
      <c r="BD64">
        <v>274.17</v>
      </c>
      <c r="BE64">
        <v>6.74</v>
      </c>
      <c r="BF64">
        <v>0.36</v>
      </c>
      <c r="BG64">
        <v>24.92</v>
      </c>
      <c r="BH64">
        <v>0.77</v>
      </c>
    </row>
    <row r="65" spans="7:60">
      <c r="G65" t="s">
        <v>107</v>
      </c>
      <c r="H65" s="115">
        <v>719.31</v>
      </c>
      <c r="I65" s="88">
        <v>115.08</v>
      </c>
      <c r="J65" s="88">
        <v>144.30000000000001</v>
      </c>
      <c r="K65" s="88">
        <v>69.349999999999994</v>
      </c>
      <c r="L65" s="88">
        <v>7.27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115.6</v>
      </c>
      <c r="X65">
        <v>0</v>
      </c>
      <c r="Y65">
        <v>24.08</v>
      </c>
      <c r="Z65">
        <v>0</v>
      </c>
      <c r="AA65">
        <v>11.49</v>
      </c>
      <c r="AB65">
        <v>0.73</v>
      </c>
      <c r="AC65">
        <v>0</v>
      </c>
      <c r="AD65">
        <v>0</v>
      </c>
      <c r="AE65">
        <v>0.73</v>
      </c>
      <c r="AF65">
        <v>0</v>
      </c>
      <c r="AG65">
        <v>12.21</v>
      </c>
      <c r="AH65">
        <v>0.39</v>
      </c>
      <c r="AI65">
        <v>13</v>
      </c>
      <c r="AJ65">
        <v>41.42</v>
      </c>
      <c r="AK65">
        <v>0.77</v>
      </c>
      <c r="AL65">
        <v>62.61</v>
      </c>
      <c r="AM65">
        <v>0</v>
      </c>
      <c r="AN65">
        <v>14.45</v>
      </c>
      <c r="AO65">
        <v>136.5</v>
      </c>
      <c r="AP65">
        <v>33.72</v>
      </c>
      <c r="AQ65">
        <v>66.849999999999994</v>
      </c>
      <c r="AR65">
        <v>0.62</v>
      </c>
      <c r="AS65">
        <v>35.67</v>
      </c>
      <c r="AT65">
        <v>7.27</v>
      </c>
      <c r="AU65">
        <v>0</v>
      </c>
      <c r="AV65">
        <v>0</v>
      </c>
      <c r="AW65">
        <v>2.89</v>
      </c>
      <c r="AX65">
        <v>0.46</v>
      </c>
      <c r="AY65">
        <v>9.92</v>
      </c>
      <c r="AZ65">
        <v>58.5</v>
      </c>
      <c r="BA65">
        <v>49.85</v>
      </c>
      <c r="BB65">
        <v>48.16</v>
      </c>
      <c r="BC65">
        <v>0.46</v>
      </c>
      <c r="BD65">
        <v>274.17</v>
      </c>
      <c r="BE65">
        <v>6.74</v>
      </c>
      <c r="BF65">
        <v>0.36</v>
      </c>
      <c r="BG65">
        <v>24.92</v>
      </c>
      <c r="BH65">
        <v>0.77</v>
      </c>
    </row>
    <row r="66" spans="7:60">
      <c r="G66" t="s">
        <v>108</v>
      </c>
      <c r="H66" s="115">
        <v>703.90999999999985</v>
      </c>
      <c r="I66" s="88">
        <v>108.47999999999999</v>
      </c>
      <c r="J66" s="88">
        <v>144.30000000000001</v>
      </c>
      <c r="K66" s="88">
        <v>69.349999999999994</v>
      </c>
      <c r="L66" s="88">
        <v>6.31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115.6</v>
      </c>
      <c r="X66">
        <v>0</v>
      </c>
      <c r="Y66">
        <v>24.08</v>
      </c>
      <c r="Z66">
        <v>0</v>
      </c>
      <c r="AA66">
        <v>11.49</v>
      </c>
      <c r="AB66">
        <v>0.73</v>
      </c>
      <c r="AC66">
        <v>0</v>
      </c>
      <c r="AD66">
        <v>0</v>
      </c>
      <c r="AE66">
        <v>0.73</v>
      </c>
      <c r="AF66">
        <v>0</v>
      </c>
      <c r="AG66">
        <v>12.21</v>
      </c>
      <c r="AH66">
        <v>0.39</v>
      </c>
      <c r="AI66">
        <v>13</v>
      </c>
      <c r="AJ66">
        <v>41.42</v>
      </c>
      <c r="AK66">
        <v>0.77</v>
      </c>
      <c r="AL66">
        <v>62.61</v>
      </c>
      <c r="AM66">
        <v>0</v>
      </c>
      <c r="AN66">
        <v>14.45</v>
      </c>
      <c r="AO66">
        <v>121.1</v>
      </c>
      <c r="AP66">
        <v>33.72</v>
      </c>
      <c r="AQ66">
        <v>66.849999999999994</v>
      </c>
      <c r="AR66">
        <v>0.62</v>
      </c>
      <c r="AS66">
        <v>35.67</v>
      </c>
      <c r="AT66">
        <v>6.31</v>
      </c>
      <c r="AU66">
        <v>0</v>
      </c>
      <c r="AV66">
        <v>0</v>
      </c>
      <c r="AW66">
        <v>2.89</v>
      </c>
      <c r="AX66">
        <v>0.46</v>
      </c>
      <c r="AY66">
        <v>9.92</v>
      </c>
      <c r="AZ66">
        <v>51.9</v>
      </c>
      <c r="BA66">
        <v>49.85</v>
      </c>
      <c r="BB66">
        <v>48.16</v>
      </c>
      <c r="BC66">
        <v>0.46</v>
      </c>
      <c r="BD66">
        <v>274.17</v>
      </c>
      <c r="BE66">
        <v>6.74</v>
      </c>
      <c r="BF66">
        <v>0.36</v>
      </c>
      <c r="BG66">
        <v>24.92</v>
      </c>
      <c r="BH66">
        <v>0.77</v>
      </c>
    </row>
    <row r="67" spans="7:60">
      <c r="G67" t="s">
        <v>109</v>
      </c>
      <c r="H67" s="115">
        <v>692.32999999999993</v>
      </c>
      <c r="I67" s="88">
        <v>103.08</v>
      </c>
      <c r="J67" s="88">
        <v>144.4</v>
      </c>
      <c r="K67" s="88">
        <v>69.349999999999994</v>
      </c>
      <c r="L67" s="88">
        <v>5.73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115.6</v>
      </c>
      <c r="X67">
        <v>0</v>
      </c>
      <c r="Y67">
        <v>24.08</v>
      </c>
      <c r="Z67">
        <v>0</v>
      </c>
      <c r="AA67">
        <v>11.59</v>
      </c>
      <c r="AB67">
        <v>0.73</v>
      </c>
      <c r="AC67">
        <v>0</v>
      </c>
      <c r="AD67">
        <v>0</v>
      </c>
      <c r="AE67">
        <v>0.73</v>
      </c>
      <c r="AF67">
        <v>0</v>
      </c>
      <c r="AG67">
        <v>12.21</v>
      </c>
      <c r="AH67">
        <v>0.39</v>
      </c>
      <c r="AI67">
        <v>13</v>
      </c>
      <c r="AJ67">
        <v>41.42</v>
      </c>
      <c r="AK67">
        <v>0.77</v>
      </c>
      <c r="AL67">
        <v>62.61</v>
      </c>
      <c r="AM67">
        <v>0</v>
      </c>
      <c r="AN67">
        <v>14.45</v>
      </c>
      <c r="AO67">
        <v>108.5</v>
      </c>
      <c r="AP67">
        <v>33.72</v>
      </c>
      <c r="AQ67">
        <v>66.849999999999994</v>
      </c>
      <c r="AR67">
        <v>0.62</v>
      </c>
      <c r="AS67">
        <v>36.69</v>
      </c>
      <c r="AT67">
        <v>5.73</v>
      </c>
      <c r="AU67">
        <v>0</v>
      </c>
      <c r="AV67">
        <v>0</v>
      </c>
      <c r="AW67">
        <v>2.89</v>
      </c>
      <c r="AX67">
        <v>0.46</v>
      </c>
      <c r="AY67">
        <v>9.92</v>
      </c>
      <c r="AZ67">
        <v>46.5</v>
      </c>
      <c r="BA67">
        <v>49.85</v>
      </c>
      <c r="BB67">
        <v>48.16</v>
      </c>
      <c r="BC67">
        <v>0.46</v>
      </c>
      <c r="BD67">
        <v>274.17</v>
      </c>
      <c r="BE67">
        <v>6.74</v>
      </c>
      <c r="BF67">
        <v>0.36</v>
      </c>
      <c r="BG67">
        <v>24.92</v>
      </c>
      <c r="BH67">
        <v>0.77</v>
      </c>
    </row>
    <row r="68" spans="7:60">
      <c r="G68" t="s">
        <v>110</v>
      </c>
      <c r="H68" s="115">
        <v>679.73</v>
      </c>
      <c r="I68" s="88">
        <v>97.68</v>
      </c>
      <c r="J68" s="88">
        <v>144.4</v>
      </c>
      <c r="K68" s="88">
        <v>69.349999999999994</v>
      </c>
      <c r="L68" s="88">
        <v>5.35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115.6</v>
      </c>
      <c r="X68">
        <v>0</v>
      </c>
      <c r="Y68">
        <v>24.08</v>
      </c>
      <c r="Z68">
        <v>0</v>
      </c>
      <c r="AA68">
        <v>11.59</v>
      </c>
      <c r="AB68">
        <v>0.73</v>
      </c>
      <c r="AC68">
        <v>0</v>
      </c>
      <c r="AD68">
        <v>0</v>
      </c>
      <c r="AE68">
        <v>0.73</v>
      </c>
      <c r="AF68">
        <v>0</v>
      </c>
      <c r="AG68">
        <v>12.21</v>
      </c>
      <c r="AH68">
        <v>0.39</v>
      </c>
      <c r="AI68">
        <v>13</v>
      </c>
      <c r="AJ68">
        <v>41.42</v>
      </c>
      <c r="AK68">
        <v>0.77</v>
      </c>
      <c r="AL68">
        <v>62.61</v>
      </c>
      <c r="AM68">
        <v>0</v>
      </c>
      <c r="AN68">
        <v>14.45</v>
      </c>
      <c r="AO68">
        <v>95.9</v>
      </c>
      <c r="AP68">
        <v>33.72</v>
      </c>
      <c r="AQ68">
        <v>66.849999999999994</v>
      </c>
      <c r="AR68">
        <v>0.62</v>
      </c>
      <c r="AS68">
        <v>36.69</v>
      </c>
      <c r="AT68">
        <v>5.35</v>
      </c>
      <c r="AU68">
        <v>0</v>
      </c>
      <c r="AV68">
        <v>0</v>
      </c>
      <c r="AW68">
        <v>2.89</v>
      </c>
      <c r="AX68">
        <v>0.46</v>
      </c>
      <c r="AY68">
        <v>9.92</v>
      </c>
      <c r="AZ68">
        <v>41.1</v>
      </c>
      <c r="BA68">
        <v>49.85</v>
      </c>
      <c r="BB68">
        <v>48.16</v>
      </c>
      <c r="BC68">
        <v>0.46</v>
      </c>
      <c r="BD68">
        <v>274.17</v>
      </c>
      <c r="BE68">
        <v>6.74</v>
      </c>
      <c r="BF68">
        <v>0.36</v>
      </c>
      <c r="BG68">
        <v>24.92</v>
      </c>
      <c r="BH68">
        <v>0.77</v>
      </c>
    </row>
    <row r="69" spans="7:60">
      <c r="G69" t="s">
        <v>111</v>
      </c>
      <c r="H69" s="115">
        <v>671.32999999999993</v>
      </c>
      <c r="I69" s="88">
        <v>94.08</v>
      </c>
      <c r="J69" s="88">
        <v>144.4</v>
      </c>
      <c r="K69" s="88">
        <v>69.349999999999994</v>
      </c>
      <c r="L69" s="88">
        <v>4.38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115.6</v>
      </c>
      <c r="X69">
        <v>0</v>
      </c>
      <c r="Y69">
        <v>24.08</v>
      </c>
      <c r="Z69">
        <v>0</v>
      </c>
      <c r="AA69">
        <v>11.59</v>
      </c>
      <c r="AB69">
        <v>0.73</v>
      </c>
      <c r="AC69">
        <v>0</v>
      </c>
      <c r="AD69">
        <v>0</v>
      </c>
      <c r="AE69">
        <v>0.73</v>
      </c>
      <c r="AF69">
        <v>0</v>
      </c>
      <c r="AG69">
        <v>12.21</v>
      </c>
      <c r="AH69">
        <v>0.39</v>
      </c>
      <c r="AI69">
        <v>13</v>
      </c>
      <c r="AJ69">
        <v>41.42</v>
      </c>
      <c r="AK69">
        <v>0.77</v>
      </c>
      <c r="AL69">
        <v>62.61</v>
      </c>
      <c r="AM69">
        <v>0</v>
      </c>
      <c r="AN69">
        <v>14.45</v>
      </c>
      <c r="AO69">
        <v>87.5</v>
      </c>
      <c r="AP69">
        <v>33.72</v>
      </c>
      <c r="AQ69">
        <v>66.849999999999994</v>
      </c>
      <c r="AR69">
        <v>0.62</v>
      </c>
      <c r="AS69">
        <v>36.69</v>
      </c>
      <c r="AT69">
        <v>4.38</v>
      </c>
      <c r="AU69">
        <v>0</v>
      </c>
      <c r="AV69">
        <v>0</v>
      </c>
      <c r="AW69">
        <v>2.89</v>
      </c>
      <c r="AX69">
        <v>0.46</v>
      </c>
      <c r="AY69">
        <v>9.92</v>
      </c>
      <c r="AZ69">
        <v>37.5</v>
      </c>
      <c r="BA69">
        <v>49.85</v>
      </c>
      <c r="BB69">
        <v>48.16</v>
      </c>
      <c r="BC69">
        <v>0.46</v>
      </c>
      <c r="BD69">
        <v>274.17</v>
      </c>
      <c r="BE69">
        <v>6.74</v>
      </c>
      <c r="BF69">
        <v>0.36</v>
      </c>
      <c r="BG69">
        <v>24.92</v>
      </c>
      <c r="BH69">
        <v>0.77</v>
      </c>
    </row>
    <row r="70" spans="7:60">
      <c r="G70" t="s">
        <v>112</v>
      </c>
      <c r="H70" s="115">
        <v>656.62999999999988</v>
      </c>
      <c r="I70" s="88">
        <v>87.78</v>
      </c>
      <c r="J70" s="88">
        <v>144.4</v>
      </c>
      <c r="K70" s="88">
        <v>69.349999999999994</v>
      </c>
      <c r="L70" s="88">
        <v>3.9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115.6</v>
      </c>
      <c r="X70">
        <v>0</v>
      </c>
      <c r="Y70">
        <v>24.08</v>
      </c>
      <c r="Z70">
        <v>0</v>
      </c>
      <c r="AA70">
        <v>11.59</v>
      </c>
      <c r="AB70">
        <v>0.73</v>
      </c>
      <c r="AC70">
        <v>0</v>
      </c>
      <c r="AD70">
        <v>0</v>
      </c>
      <c r="AE70">
        <v>0.73</v>
      </c>
      <c r="AF70">
        <v>0</v>
      </c>
      <c r="AG70">
        <v>12.21</v>
      </c>
      <c r="AH70">
        <v>0.39</v>
      </c>
      <c r="AI70">
        <v>13</v>
      </c>
      <c r="AJ70">
        <v>41.42</v>
      </c>
      <c r="AK70">
        <v>0.77</v>
      </c>
      <c r="AL70">
        <v>62.61</v>
      </c>
      <c r="AM70">
        <v>0</v>
      </c>
      <c r="AN70">
        <v>14.45</v>
      </c>
      <c r="AO70">
        <v>72.8</v>
      </c>
      <c r="AP70">
        <v>33.72</v>
      </c>
      <c r="AQ70">
        <v>66.849999999999994</v>
      </c>
      <c r="AR70">
        <v>0.62</v>
      </c>
      <c r="AS70">
        <v>36.69</v>
      </c>
      <c r="AT70">
        <v>3.9</v>
      </c>
      <c r="AU70">
        <v>0</v>
      </c>
      <c r="AV70">
        <v>0</v>
      </c>
      <c r="AW70">
        <v>2.89</v>
      </c>
      <c r="AX70">
        <v>0.46</v>
      </c>
      <c r="AY70">
        <v>9.92</v>
      </c>
      <c r="AZ70">
        <v>31.2</v>
      </c>
      <c r="BA70">
        <v>49.85</v>
      </c>
      <c r="BB70">
        <v>48.16</v>
      </c>
      <c r="BC70">
        <v>0.46</v>
      </c>
      <c r="BD70">
        <v>274.17</v>
      </c>
      <c r="BE70">
        <v>6.74</v>
      </c>
      <c r="BF70">
        <v>0.36</v>
      </c>
      <c r="BG70">
        <v>24.92</v>
      </c>
      <c r="BH70">
        <v>0.77</v>
      </c>
    </row>
    <row r="71" spans="7:60">
      <c r="G71" t="s">
        <v>113</v>
      </c>
      <c r="H71" s="115">
        <v>643.63999999999987</v>
      </c>
      <c r="I71" s="88">
        <v>81.78</v>
      </c>
      <c r="J71" s="88">
        <v>144.49</v>
      </c>
      <c r="K71" s="88">
        <v>69.349999999999994</v>
      </c>
      <c r="L71" s="88">
        <v>3.03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115.6</v>
      </c>
      <c r="X71">
        <v>0</v>
      </c>
      <c r="Y71">
        <v>24.08</v>
      </c>
      <c r="Z71">
        <v>0</v>
      </c>
      <c r="AA71">
        <v>11.68</v>
      </c>
      <c r="AB71">
        <v>0.73</v>
      </c>
      <c r="AC71">
        <v>0</v>
      </c>
      <c r="AD71">
        <v>0</v>
      </c>
      <c r="AE71">
        <v>0.73</v>
      </c>
      <c r="AF71">
        <v>0</v>
      </c>
      <c r="AG71">
        <v>12.21</v>
      </c>
      <c r="AH71">
        <v>0.39</v>
      </c>
      <c r="AI71">
        <v>13</v>
      </c>
      <c r="AJ71">
        <v>41.42</v>
      </c>
      <c r="AK71">
        <v>0.77</v>
      </c>
      <c r="AL71">
        <v>62.61</v>
      </c>
      <c r="AM71">
        <v>0</v>
      </c>
      <c r="AN71">
        <v>14.45</v>
      </c>
      <c r="AO71">
        <v>58.8</v>
      </c>
      <c r="AP71">
        <v>33.72</v>
      </c>
      <c r="AQ71">
        <v>66.849999999999994</v>
      </c>
      <c r="AR71">
        <v>0.62</v>
      </c>
      <c r="AS71">
        <v>37.700000000000003</v>
      </c>
      <c r="AT71">
        <v>3.03</v>
      </c>
      <c r="AU71">
        <v>0</v>
      </c>
      <c r="AV71">
        <v>0</v>
      </c>
      <c r="AW71">
        <v>2.89</v>
      </c>
      <c r="AX71">
        <v>0.46</v>
      </c>
      <c r="AY71">
        <v>9.92</v>
      </c>
      <c r="AZ71">
        <v>25.2</v>
      </c>
      <c r="BA71">
        <v>49.85</v>
      </c>
      <c r="BB71">
        <v>48.16</v>
      </c>
      <c r="BC71">
        <v>0.46</v>
      </c>
      <c r="BD71">
        <v>274.17</v>
      </c>
      <c r="BE71">
        <v>6.74</v>
      </c>
      <c r="BF71">
        <v>0.36</v>
      </c>
      <c r="BG71">
        <v>24.92</v>
      </c>
      <c r="BH71">
        <v>0.77</v>
      </c>
    </row>
    <row r="72" spans="7:60">
      <c r="G72" t="s">
        <v>114</v>
      </c>
      <c r="H72" s="115">
        <v>628.94000000000005</v>
      </c>
      <c r="I72" s="88">
        <v>75.47999999999999</v>
      </c>
      <c r="J72" s="88">
        <v>144.49</v>
      </c>
      <c r="K72" s="88">
        <v>69.349999999999994</v>
      </c>
      <c r="L72" s="88">
        <v>1.78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115.6</v>
      </c>
      <c r="X72">
        <v>0</v>
      </c>
      <c r="Y72">
        <v>24.08</v>
      </c>
      <c r="Z72">
        <v>0</v>
      </c>
      <c r="AA72">
        <v>11.68</v>
      </c>
      <c r="AB72">
        <v>0.73</v>
      </c>
      <c r="AC72">
        <v>0</v>
      </c>
      <c r="AD72">
        <v>0</v>
      </c>
      <c r="AE72">
        <v>0.73</v>
      </c>
      <c r="AF72">
        <v>0</v>
      </c>
      <c r="AG72">
        <v>12.21</v>
      </c>
      <c r="AH72">
        <v>0.39</v>
      </c>
      <c r="AI72">
        <v>13</v>
      </c>
      <c r="AJ72">
        <v>41.42</v>
      </c>
      <c r="AK72">
        <v>0.77</v>
      </c>
      <c r="AL72">
        <v>62.61</v>
      </c>
      <c r="AM72">
        <v>0</v>
      </c>
      <c r="AN72">
        <v>14.45</v>
      </c>
      <c r="AO72">
        <v>44.1</v>
      </c>
      <c r="AP72">
        <v>33.72</v>
      </c>
      <c r="AQ72">
        <v>66.849999999999994</v>
      </c>
      <c r="AR72">
        <v>0.62</v>
      </c>
      <c r="AS72">
        <v>37.700000000000003</v>
      </c>
      <c r="AT72">
        <v>1.78</v>
      </c>
      <c r="AU72">
        <v>0</v>
      </c>
      <c r="AV72">
        <v>0</v>
      </c>
      <c r="AW72">
        <v>2.89</v>
      </c>
      <c r="AX72">
        <v>0.46</v>
      </c>
      <c r="AY72">
        <v>9.92</v>
      </c>
      <c r="AZ72">
        <v>18.899999999999999</v>
      </c>
      <c r="BA72">
        <v>49.85</v>
      </c>
      <c r="BB72">
        <v>48.16</v>
      </c>
      <c r="BC72">
        <v>0.46</v>
      </c>
      <c r="BD72">
        <v>274.17</v>
      </c>
      <c r="BE72">
        <v>6.74</v>
      </c>
      <c r="BF72">
        <v>0.36</v>
      </c>
      <c r="BG72">
        <v>24.92</v>
      </c>
      <c r="BH72">
        <v>0.77</v>
      </c>
    </row>
    <row r="73" spans="7:60">
      <c r="G73" t="s">
        <v>115</v>
      </c>
      <c r="H73" s="115">
        <v>616.33999999999992</v>
      </c>
      <c r="I73" s="88">
        <v>70.08</v>
      </c>
      <c r="J73" s="88">
        <v>211.35000000000002</v>
      </c>
      <c r="K73" s="88">
        <v>69.349999999999994</v>
      </c>
      <c r="L73" s="88">
        <v>1.2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115.6</v>
      </c>
      <c r="X73">
        <v>0</v>
      </c>
      <c r="Y73">
        <v>24.08</v>
      </c>
      <c r="Z73">
        <v>0</v>
      </c>
      <c r="AA73">
        <v>11.68</v>
      </c>
      <c r="AB73">
        <v>0.73</v>
      </c>
      <c r="AC73">
        <v>0</v>
      </c>
      <c r="AD73">
        <v>0</v>
      </c>
      <c r="AE73">
        <v>0.73</v>
      </c>
      <c r="AF73">
        <v>0</v>
      </c>
      <c r="AG73">
        <v>12.21</v>
      </c>
      <c r="AH73">
        <v>0.39</v>
      </c>
      <c r="AI73">
        <v>13</v>
      </c>
      <c r="AJ73">
        <v>41.42</v>
      </c>
      <c r="AK73">
        <v>0.77</v>
      </c>
      <c r="AL73">
        <v>62.61</v>
      </c>
      <c r="AM73">
        <v>0</v>
      </c>
      <c r="AN73">
        <v>14.45</v>
      </c>
      <c r="AO73">
        <v>31.5</v>
      </c>
      <c r="AP73">
        <v>33.72</v>
      </c>
      <c r="AQ73">
        <v>133.71</v>
      </c>
      <c r="AR73">
        <v>0.62</v>
      </c>
      <c r="AS73">
        <v>37.700000000000003</v>
      </c>
      <c r="AT73">
        <v>1.2</v>
      </c>
      <c r="AU73">
        <v>0</v>
      </c>
      <c r="AV73">
        <v>0</v>
      </c>
      <c r="AW73">
        <v>2.89</v>
      </c>
      <c r="AX73">
        <v>0.46</v>
      </c>
      <c r="AY73">
        <v>9.92</v>
      </c>
      <c r="AZ73">
        <v>13.5</v>
      </c>
      <c r="BA73">
        <v>49.85</v>
      </c>
      <c r="BB73">
        <v>48.16</v>
      </c>
      <c r="BC73">
        <v>0.46</v>
      </c>
      <c r="BD73">
        <v>274.17</v>
      </c>
      <c r="BE73">
        <v>6.74</v>
      </c>
      <c r="BF73">
        <v>0.36</v>
      </c>
      <c r="BG73">
        <v>24.92</v>
      </c>
      <c r="BH73">
        <v>0.77</v>
      </c>
    </row>
    <row r="74" spans="7:60">
      <c r="G74" t="s">
        <v>116</v>
      </c>
      <c r="H74" s="115">
        <v>612.83999999999992</v>
      </c>
      <c r="I74" s="88">
        <v>68.58</v>
      </c>
      <c r="J74" s="88">
        <v>211.35000000000002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115.6</v>
      </c>
      <c r="X74">
        <v>0</v>
      </c>
      <c r="Y74">
        <v>24.08</v>
      </c>
      <c r="Z74">
        <v>0</v>
      </c>
      <c r="AA74">
        <v>11.68</v>
      </c>
      <c r="AB74">
        <v>0.73</v>
      </c>
      <c r="AC74">
        <v>0</v>
      </c>
      <c r="AD74">
        <v>0</v>
      </c>
      <c r="AE74">
        <v>0.73</v>
      </c>
      <c r="AF74">
        <v>0</v>
      </c>
      <c r="AG74">
        <v>12.21</v>
      </c>
      <c r="AH74">
        <v>0.39</v>
      </c>
      <c r="AI74">
        <v>13</v>
      </c>
      <c r="AJ74">
        <v>41.42</v>
      </c>
      <c r="AK74">
        <v>0.77</v>
      </c>
      <c r="AL74">
        <v>62.61</v>
      </c>
      <c r="AM74">
        <v>0</v>
      </c>
      <c r="AN74">
        <v>14.45</v>
      </c>
      <c r="AO74">
        <v>28</v>
      </c>
      <c r="AP74">
        <v>33.72</v>
      </c>
      <c r="AQ74">
        <v>133.71</v>
      </c>
      <c r="AR74">
        <v>0.62</v>
      </c>
      <c r="AS74">
        <v>37.700000000000003</v>
      </c>
      <c r="AT74">
        <v>0.55000000000000004</v>
      </c>
      <c r="AU74">
        <v>0</v>
      </c>
      <c r="AV74">
        <v>0</v>
      </c>
      <c r="AW74">
        <v>2.89</v>
      </c>
      <c r="AX74">
        <v>0.46</v>
      </c>
      <c r="AY74">
        <v>9.92</v>
      </c>
      <c r="AZ74">
        <v>12</v>
      </c>
      <c r="BA74">
        <v>49.85</v>
      </c>
      <c r="BB74">
        <v>48.16</v>
      </c>
      <c r="BC74">
        <v>0.46</v>
      </c>
      <c r="BD74">
        <v>274.17</v>
      </c>
      <c r="BE74">
        <v>6.74</v>
      </c>
      <c r="BF74">
        <v>0.36</v>
      </c>
      <c r="BG74">
        <v>24.92</v>
      </c>
      <c r="BH74">
        <v>0.77</v>
      </c>
    </row>
    <row r="75" spans="7:60">
      <c r="G75" t="s">
        <v>117</v>
      </c>
      <c r="H75" s="115">
        <v>605.83999999999992</v>
      </c>
      <c r="I75" s="88">
        <v>101.92999999999999</v>
      </c>
      <c r="J75" s="88">
        <v>270.3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115.6</v>
      </c>
      <c r="X75">
        <v>0</v>
      </c>
      <c r="Y75">
        <v>24.08</v>
      </c>
      <c r="Z75">
        <v>0</v>
      </c>
      <c r="AA75">
        <v>11.68</v>
      </c>
      <c r="AB75">
        <v>0.73</v>
      </c>
      <c r="AC75">
        <v>0</v>
      </c>
      <c r="AD75">
        <v>0</v>
      </c>
      <c r="AE75">
        <v>0.73</v>
      </c>
      <c r="AF75">
        <v>0</v>
      </c>
      <c r="AG75">
        <v>12.21</v>
      </c>
      <c r="AH75">
        <v>0.39</v>
      </c>
      <c r="AI75">
        <v>13</v>
      </c>
      <c r="AJ75">
        <v>41.42</v>
      </c>
      <c r="AK75">
        <v>0.77</v>
      </c>
      <c r="AL75">
        <v>62.61</v>
      </c>
      <c r="AM75">
        <v>0</v>
      </c>
      <c r="AN75">
        <v>14.45</v>
      </c>
      <c r="AO75">
        <v>21</v>
      </c>
      <c r="AP75">
        <v>33.72</v>
      </c>
      <c r="AQ75">
        <v>192.66</v>
      </c>
      <c r="AR75">
        <v>0.62</v>
      </c>
      <c r="AS75">
        <v>37.700000000000003</v>
      </c>
      <c r="AT75">
        <v>0</v>
      </c>
      <c r="AU75">
        <v>0</v>
      </c>
      <c r="AV75">
        <v>36.35</v>
      </c>
      <c r="AW75">
        <v>2.89</v>
      </c>
      <c r="AX75">
        <v>0.46</v>
      </c>
      <c r="AY75">
        <v>9.92</v>
      </c>
      <c r="AZ75">
        <v>9</v>
      </c>
      <c r="BA75">
        <v>49.85</v>
      </c>
      <c r="BB75">
        <v>48.16</v>
      </c>
      <c r="BC75">
        <v>0.46</v>
      </c>
      <c r="BD75">
        <v>274.17</v>
      </c>
      <c r="BE75">
        <v>6.74</v>
      </c>
      <c r="BF75">
        <v>0.36</v>
      </c>
      <c r="BG75">
        <v>24.92</v>
      </c>
      <c r="BH75">
        <v>0.77</v>
      </c>
    </row>
    <row r="76" spans="7:60">
      <c r="G76" t="s">
        <v>118</v>
      </c>
      <c r="H76" s="115">
        <v>595.33999999999992</v>
      </c>
      <c r="I76" s="88">
        <v>97.429999999999993</v>
      </c>
      <c r="J76" s="88">
        <v>270.3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115.6</v>
      </c>
      <c r="X76">
        <v>0</v>
      </c>
      <c r="Y76">
        <v>24.08</v>
      </c>
      <c r="Z76">
        <v>0</v>
      </c>
      <c r="AA76">
        <v>11.68</v>
      </c>
      <c r="AB76">
        <v>0.73</v>
      </c>
      <c r="AC76">
        <v>0</v>
      </c>
      <c r="AD76">
        <v>0</v>
      </c>
      <c r="AE76">
        <v>0.73</v>
      </c>
      <c r="AF76">
        <v>0</v>
      </c>
      <c r="AG76">
        <v>12.21</v>
      </c>
      <c r="AH76">
        <v>0.39</v>
      </c>
      <c r="AI76">
        <v>13</v>
      </c>
      <c r="AJ76">
        <v>41.42</v>
      </c>
      <c r="AK76">
        <v>0.77</v>
      </c>
      <c r="AL76">
        <v>62.61</v>
      </c>
      <c r="AM76">
        <v>0</v>
      </c>
      <c r="AN76">
        <v>14.45</v>
      </c>
      <c r="AO76">
        <v>10.5</v>
      </c>
      <c r="AP76">
        <v>33.72</v>
      </c>
      <c r="AQ76">
        <v>192.66</v>
      </c>
      <c r="AR76">
        <v>0.62</v>
      </c>
      <c r="AS76">
        <v>37.700000000000003</v>
      </c>
      <c r="AT76">
        <v>0</v>
      </c>
      <c r="AU76">
        <v>0</v>
      </c>
      <c r="AV76">
        <v>36.35</v>
      </c>
      <c r="AW76">
        <v>2.89</v>
      </c>
      <c r="AX76">
        <v>0.46</v>
      </c>
      <c r="AY76">
        <v>9.92</v>
      </c>
      <c r="AZ76">
        <v>4.5</v>
      </c>
      <c r="BA76">
        <v>49.85</v>
      </c>
      <c r="BB76">
        <v>48.16</v>
      </c>
      <c r="BC76">
        <v>0.46</v>
      </c>
      <c r="BD76">
        <v>274.17</v>
      </c>
      <c r="BE76">
        <v>6.74</v>
      </c>
      <c r="BF76">
        <v>0.36</v>
      </c>
      <c r="BG76">
        <v>24.92</v>
      </c>
      <c r="BH76">
        <v>0.77</v>
      </c>
    </row>
    <row r="77" spans="7:60">
      <c r="G77" t="s">
        <v>119</v>
      </c>
      <c r="H77" s="115">
        <v>591.83999999999992</v>
      </c>
      <c r="I77" s="88">
        <v>95.929999999999993</v>
      </c>
      <c r="J77" s="88">
        <v>270.3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115.6</v>
      </c>
      <c r="X77">
        <v>0</v>
      </c>
      <c r="Y77">
        <v>24.08</v>
      </c>
      <c r="Z77">
        <v>0</v>
      </c>
      <c r="AA77">
        <v>11.68</v>
      </c>
      <c r="AB77">
        <v>0.73</v>
      </c>
      <c r="AC77">
        <v>0</v>
      </c>
      <c r="AD77">
        <v>0</v>
      </c>
      <c r="AE77">
        <v>0.73</v>
      </c>
      <c r="AF77">
        <v>0</v>
      </c>
      <c r="AG77">
        <v>12.21</v>
      </c>
      <c r="AH77">
        <v>0.39</v>
      </c>
      <c r="AI77">
        <v>13</v>
      </c>
      <c r="AJ77">
        <v>41.42</v>
      </c>
      <c r="AK77">
        <v>0.77</v>
      </c>
      <c r="AL77">
        <v>62.61</v>
      </c>
      <c r="AM77">
        <v>0</v>
      </c>
      <c r="AN77">
        <v>14.45</v>
      </c>
      <c r="AO77">
        <v>7</v>
      </c>
      <c r="AP77">
        <v>33.72</v>
      </c>
      <c r="AQ77">
        <v>192.66</v>
      </c>
      <c r="AR77">
        <v>0.62</v>
      </c>
      <c r="AS77">
        <v>37.700000000000003</v>
      </c>
      <c r="AT77">
        <v>0</v>
      </c>
      <c r="AU77">
        <v>0</v>
      </c>
      <c r="AV77">
        <v>36.35</v>
      </c>
      <c r="AW77">
        <v>2.89</v>
      </c>
      <c r="AX77">
        <v>0.46</v>
      </c>
      <c r="AY77">
        <v>9.92</v>
      </c>
      <c r="AZ77">
        <v>3</v>
      </c>
      <c r="BA77">
        <v>49.85</v>
      </c>
      <c r="BB77">
        <v>48.16</v>
      </c>
      <c r="BC77">
        <v>0.46</v>
      </c>
      <c r="BD77">
        <v>274.17</v>
      </c>
      <c r="BE77">
        <v>6.74</v>
      </c>
      <c r="BF77">
        <v>0.36</v>
      </c>
      <c r="BG77">
        <v>24.92</v>
      </c>
      <c r="BH77">
        <v>0.77</v>
      </c>
    </row>
    <row r="78" spans="7:60">
      <c r="G78" t="s">
        <v>120</v>
      </c>
      <c r="H78" s="115">
        <v>588.33999999999992</v>
      </c>
      <c r="I78" s="88">
        <v>94.429999999999993</v>
      </c>
      <c r="J78" s="88">
        <v>270.3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115.6</v>
      </c>
      <c r="X78">
        <v>0</v>
      </c>
      <c r="Y78">
        <v>24.08</v>
      </c>
      <c r="Z78">
        <v>0</v>
      </c>
      <c r="AA78">
        <v>11.68</v>
      </c>
      <c r="AB78">
        <v>0.73</v>
      </c>
      <c r="AC78">
        <v>0</v>
      </c>
      <c r="AD78">
        <v>0</v>
      </c>
      <c r="AE78">
        <v>0.73</v>
      </c>
      <c r="AF78">
        <v>0</v>
      </c>
      <c r="AG78">
        <v>12.21</v>
      </c>
      <c r="AH78">
        <v>0.39</v>
      </c>
      <c r="AI78">
        <v>13</v>
      </c>
      <c r="AJ78">
        <v>41.42</v>
      </c>
      <c r="AK78">
        <v>0.77</v>
      </c>
      <c r="AL78">
        <v>62.61</v>
      </c>
      <c r="AM78">
        <v>0</v>
      </c>
      <c r="AN78">
        <v>14.45</v>
      </c>
      <c r="AO78">
        <v>3.5</v>
      </c>
      <c r="AP78">
        <v>33.72</v>
      </c>
      <c r="AQ78">
        <v>192.66</v>
      </c>
      <c r="AR78">
        <v>0.62</v>
      </c>
      <c r="AS78">
        <v>37.700000000000003</v>
      </c>
      <c r="AT78">
        <v>0</v>
      </c>
      <c r="AU78">
        <v>0</v>
      </c>
      <c r="AV78">
        <v>36.35</v>
      </c>
      <c r="AW78">
        <v>2.89</v>
      </c>
      <c r="AX78">
        <v>0.46</v>
      </c>
      <c r="AY78">
        <v>9.92</v>
      </c>
      <c r="AZ78">
        <v>1.5</v>
      </c>
      <c r="BA78">
        <v>49.85</v>
      </c>
      <c r="BB78">
        <v>48.16</v>
      </c>
      <c r="BC78">
        <v>0.46</v>
      </c>
      <c r="BD78">
        <v>274.17</v>
      </c>
      <c r="BE78">
        <v>6.74</v>
      </c>
      <c r="BF78">
        <v>0.36</v>
      </c>
      <c r="BG78">
        <v>24.92</v>
      </c>
      <c r="BH78">
        <v>0.77</v>
      </c>
    </row>
    <row r="79" spans="7:60">
      <c r="G79" t="s">
        <v>121</v>
      </c>
      <c r="H79" s="115">
        <v>585.30999999999995</v>
      </c>
      <c r="I79" s="88">
        <v>93.01</v>
      </c>
      <c r="J79" s="88">
        <v>270.44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115.6</v>
      </c>
      <c r="X79">
        <v>0</v>
      </c>
      <c r="Y79">
        <v>24.08</v>
      </c>
      <c r="Z79">
        <v>0</v>
      </c>
      <c r="AA79">
        <v>11.77</v>
      </c>
      <c r="AB79">
        <v>0.81</v>
      </c>
      <c r="AC79">
        <v>0</v>
      </c>
      <c r="AD79">
        <v>0</v>
      </c>
      <c r="AE79">
        <v>0.81</v>
      </c>
      <c r="AF79">
        <v>0</v>
      </c>
      <c r="AG79">
        <v>12.21</v>
      </c>
      <c r="AH79">
        <v>0.44</v>
      </c>
      <c r="AI79">
        <v>13</v>
      </c>
      <c r="AJ79">
        <v>41.42</v>
      </c>
      <c r="AK79">
        <v>0.87</v>
      </c>
      <c r="AL79">
        <v>62.61</v>
      </c>
      <c r="AM79">
        <v>0</v>
      </c>
      <c r="AN79">
        <v>14.45</v>
      </c>
      <c r="AO79">
        <v>0</v>
      </c>
      <c r="AP79">
        <v>33.72</v>
      </c>
      <c r="AQ79">
        <v>192.66</v>
      </c>
      <c r="AR79">
        <v>0.72</v>
      </c>
      <c r="AS79">
        <v>37.700000000000003</v>
      </c>
      <c r="AT79">
        <v>0</v>
      </c>
      <c r="AU79">
        <v>0</v>
      </c>
      <c r="AV79">
        <v>36.35</v>
      </c>
      <c r="AW79">
        <v>2.89</v>
      </c>
      <c r="AX79">
        <v>0.51</v>
      </c>
      <c r="AY79">
        <v>9.92</v>
      </c>
      <c r="AZ79">
        <v>0</v>
      </c>
      <c r="BA79">
        <v>49.85</v>
      </c>
      <c r="BB79">
        <v>48.16</v>
      </c>
      <c r="BC79">
        <v>0.51</v>
      </c>
      <c r="BD79">
        <v>274.17</v>
      </c>
      <c r="BE79">
        <v>6.74</v>
      </c>
      <c r="BF79">
        <v>0.36</v>
      </c>
      <c r="BG79">
        <v>24.92</v>
      </c>
      <c r="BH79">
        <v>0.86</v>
      </c>
    </row>
    <row r="80" spans="7:60">
      <c r="G80" t="s">
        <v>122</v>
      </c>
      <c r="H80" s="115">
        <v>585.30999999999995</v>
      </c>
      <c r="I80" s="88">
        <v>93.01</v>
      </c>
      <c r="J80" s="88">
        <v>270.44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115.6</v>
      </c>
      <c r="X80">
        <v>0</v>
      </c>
      <c r="Y80">
        <v>24.08</v>
      </c>
      <c r="Z80">
        <v>0</v>
      </c>
      <c r="AA80">
        <v>11.77</v>
      </c>
      <c r="AB80">
        <v>0.81</v>
      </c>
      <c r="AC80">
        <v>0</v>
      </c>
      <c r="AD80">
        <v>0</v>
      </c>
      <c r="AE80">
        <v>0.81</v>
      </c>
      <c r="AF80">
        <v>0</v>
      </c>
      <c r="AG80">
        <v>12.21</v>
      </c>
      <c r="AH80">
        <v>0.44</v>
      </c>
      <c r="AI80">
        <v>13</v>
      </c>
      <c r="AJ80">
        <v>41.42</v>
      </c>
      <c r="AK80">
        <v>0.87</v>
      </c>
      <c r="AL80">
        <v>62.61</v>
      </c>
      <c r="AM80">
        <v>0</v>
      </c>
      <c r="AN80">
        <v>14.45</v>
      </c>
      <c r="AO80">
        <v>0</v>
      </c>
      <c r="AP80">
        <v>33.72</v>
      </c>
      <c r="AQ80">
        <v>192.66</v>
      </c>
      <c r="AR80">
        <v>0.72</v>
      </c>
      <c r="AS80">
        <v>37.700000000000003</v>
      </c>
      <c r="AT80">
        <v>0</v>
      </c>
      <c r="AU80">
        <v>0</v>
      </c>
      <c r="AV80">
        <v>36.35</v>
      </c>
      <c r="AW80">
        <v>2.89</v>
      </c>
      <c r="AX80">
        <v>0.51</v>
      </c>
      <c r="AY80">
        <v>9.92</v>
      </c>
      <c r="AZ80">
        <v>0</v>
      </c>
      <c r="BA80">
        <v>49.85</v>
      </c>
      <c r="BB80">
        <v>48.16</v>
      </c>
      <c r="BC80">
        <v>0.51</v>
      </c>
      <c r="BD80">
        <v>274.17</v>
      </c>
      <c r="BE80">
        <v>6.74</v>
      </c>
      <c r="BF80">
        <v>0.36</v>
      </c>
      <c r="BG80">
        <v>24.92</v>
      </c>
      <c r="BH80">
        <v>0.86</v>
      </c>
    </row>
    <row r="81" spans="7:60">
      <c r="G81" t="s">
        <v>123</v>
      </c>
      <c r="H81" s="115">
        <v>585.30999999999995</v>
      </c>
      <c r="I81" s="88">
        <v>93.01</v>
      </c>
      <c r="J81" s="88">
        <v>270.44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115.6</v>
      </c>
      <c r="X81">
        <v>0</v>
      </c>
      <c r="Y81">
        <v>24.08</v>
      </c>
      <c r="Z81">
        <v>0</v>
      </c>
      <c r="AA81">
        <v>11.77</v>
      </c>
      <c r="AB81">
        <v>0.81</v>
      </c>
      <c r="AC81">
        <v>0</v>
      </c>
      <c r="AD81">
        <v>0</v>
      </c>
      <c r="AE81">
        <v>0.81</v>
      </c>
      <c r="AF81">
        <v>0</v>
      </c>
      <c r="AG81">
        <v>12.21</v>
      </c>
      <c r="AH81">
        <v>0.44</v>
      </c>
      <c r="AI81">
        <v>13</v>
      </c>
      <c r="AJ81">
        <v>41.42</v>
      </c>
      <c r="AK81">
        <v>0.87</v>
      </c>
      <c r="AL81">
        <v>62.61</v>
      </c>
      <c r="AM81">
        <v>0</v>
      </c>
      <c r="AN81">
        <v>14.45</v>
      </c>
      <c r="AO81">
        <v>0</v>
      </c>
      <c r="AP81">
        <v>33.72</v>
      </c>
      <c r="AQ81">
        <v>192.66</v>
      </c>
      <c r="AR81">
        <v>0.72</v>
      </c>
      <c r="AS81">
        <v>37.700000000000003</v>
      </c>
      <c r="AT81">
        <v>0</v>
      </c>
      <c r="AU81">
        <v>0</v>
      </c>
      <c r="AV81">
        <v>36.35</v>
      </c>
      <c r="AW81">
        <v>2.89</v>
      </c>
      <c r="AX81">
        <v>0.51</v>
      </c>
      <c r="AY81">
        <v>9.92</v>
      </c>
      <c r="AZ81">
        <v>0</v>
      </c>
      <c r="BA81">
        <v>49.85</v>
      </c>
      <c r="BB81">
        <v>48.16</v>
      </c>
      <c r="BC81">
        <v>0.51</v>
      </c>
      <c r="BD81">
        <v>274.17</v>
      </c>
      <c r="BE81">
        <v>6.74</v>
      </c>
      <c r="BF81">
        <v>0.36</v>
      </c>
      <c r="BG81">
        <v>24.92</v>
      </c>
      <c r="BH81">
        <v>0.86</v>
      </c>
    </row>
    <row r="82" spans="7:60">
      <c r="G82" t="s">
        <v>124</v>
      </c>
      <c r="H82" s="115">
        <v>585.30999999999995</v>
      </c>
      <c r="I82" s="88">
        <v>93.01</v>
      </c>
      <c r="J82" s="88">
        <v>270.44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115.6</v>
      </c>
      <c r="X82">
        <v>0</v>
      </c>
      <c r="Y82">
        <v>24.08</v>
      </c>
      <c r="Z82">
        <v>0</v>
      </c>
      <c r="AA82">
        <v>11.77</v>
      </c>
      <c r="AB82">
        <v>0.81</v>
      </c>
      <c r="AC82">
        <v>0</v>
      </c>
      <c r="AD82">
        <v>0</v>
      </c>
      <c r="AE82">
        <v>0.81</v>
      </c>
      <c r="AF82">
        <v>0</v>
      </c>
      <c r="AG82">
        <v>12.21</v>
      </c>
      <c r="AH82">
        <v>0.44</v>
      </c>
      <c r="AI82">
        <v>13</v>
      </c>
      <c r="AJ82">
        <v>41.42</v>
      </c>
      <c r="AK82">
        <v>0.87</v>
      </c>
      <c r="AL82">
        <v>62.61</v>
      </c>
      <c r="AM82">
        <v>0</v>
      </c>
      <c r="AN82">
        <v>14.45</v>
      </c>
      <c r="AO82">
        <v>0</v>
      </c>
      <c r="AP82">
        <v>33.72</v>
      </c>
      <c r="AQ82">
        <v>192.66</v>
      </c>
      <c r="AR82">
        <v>0.72</v>
      </c>
      <c r="AS82">
        <v>37.700000000000003</v>
      </c>
      <c r="AT82">
        <v>0</v>
      </c>
      <c r="AU82">
        <v>0</v>
      </c>
      <c r="AV82">
        <v>36.35</v>
      </c>
      <c r="AW82">
        <v>2.89</v>
      </c>
      <c r="AX82">
        <v>0.51</v>
      </c>
      <c r="AY82">
        <v>9.92</v>
      </c>
      <c r="AZ82">
        <v>0</v>
      </c>
      <c r="BA82">
        <v>49.85</v>
      </c>
      <c r="BB82">
        <v>48.16</v>
      </c>
      <c r="BC82">
        <v>0.51</v>
      </c>
      <c r="BD82">
        <v>274.17</v>
      </c>
      <c r="BE82">
        <v>6.74</v>
      </c>
      <c r="BF82">
        <v>0.36</v>
      </c>
      <c r="BG82">
        <v>24.92</v>
      </c>
      <c r="BH82">
        <v>0.86</v>
      </c>
    </row>
    <row r="83" spans="7:60">
      <c r="G83" t="s">
        <v>125</v>
      </c>
      <c r="H83" s="115">
        <v>582.25999999999988</v>
      </c>
      <c r="I83" s="88">
        <v>93.01</v>
      </c>
      <c r="J83" s="88">
        <v>270.44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115.6</v>
      </c>
      <c r="X83">
        <v>0</v>
      </c>
      <c r="Y83">
        <v>24.08</v>
      </c>
      <c r="Z83">
        <v>0</v>
      </c>
      <c r="AA83">
        <v>11.77</v>
      </c>
      <c r="AB83">
        <v>0.81</v>
      </c>
      <c r="AC83">
        <v>0</v>
      </c>
      <c r="AD83">
        <v>0</v>
      </c>
      <c r="AE83">
        <v>0.81</v>
      </c>
      <c r="AF83">
        <v>0</v>
      </c>
      <c r="AG83">
        <v>12.21</v>
      </c>
      <c r="AH83">
        <v>0.44</v>
      </c>
      <c r="AI83">
        <v>13</v>
      </c>
      <c r="AJ83">
        <v>41.42</v>
      </c>
      <c r="AK83">
        <v>0.87</v>
      </c>
      <c r="AL83">
        <v>62.61</v>
      </c>
      <c r="AM83">
        <v>0</v>
      </c>
      <c r="AN83">
        <v>14.45</v>
      </c>
      <c r="AO83">
        <v>0</v>
      </c>
      <c r="AP83">
        <v>33.72</v>
      </c>
      <c r="AQ83">
        <v>192.66</v>
      </c>
      <c r="AR83">
        <v>0.72</v>
      </c>
      <c r="AS83">
        <v>34.65</v>
      </c>
      <c r="AT83">
        <v>0</v>
      </c>
      <c r="AU83">
        <v>0</v>
      </c>
      <c r="AV83">
        <v>36.35</v>
      </c>
      <c r="AW83">
        <v>2.89</v>
      </c>
      <c r="AX83">
        <v>0.51</v>
      </c>
      <c r="AY83">
        <v>9.92</v>
      </c>
      <c r="AZ83">
        <v>0</v>
      </c>
      <c r="BA83">
        <v>49.85</v>
      </c>
      <c r="BB83">
        <v>48.16</v>
      </c>
      <c r="BC83">
        <v>0.51</v>
      </c>
      <c r="BD83">
        <v>274.17</v>
      </c>
      <c r="BE83">
        <v>6.74</v>
      </c>
      <c r="BF83">
        <v>0.36</v>
      </c>
      <c r="BG83">
        <v>24.92</v>
      </c>
      <c r="BH83">
        <v>0.86</v>
      </c>
    </row>
    <row r="84" spans="7:60">
      <c r="G84" t="s">
        <v>126</v>
      </c>
      <c r="H84" s="115">
        <v>582.25999999999988</v>
      </c>
      <c r="I84" s="88">
        <v>93.01</v>
      </c>
      <c r="J84" s="88">
        <v>270.44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115.6</v>
      </c>
      <c r="X84">
        <v>0</v>
      </c>
      <c r="Y84">
        <v>24.08</v>
      </c>
      <c r="Z84">
        <v>0</v>
      </c>
      <c r="AA84">
        <v>11.77</v>
      </c>
      <c r="AB84">
        <v>0.81</v>
      </c>
      <c r="AC84">
        <v>0</v>
      </c>
      <c r="AD84">
        <v>0</v>
      </c>
      <c r="AE84">
        <v>0.81</v>
      </c>
      <c r="AF84">
        <v>0</v>
      </c>
      <c r="AG84">
        <v>12.21</v>
      </c>
      <c r="AH84">
        <v>0.44</v>
      </c>
      <c r="AI84">
        <v>13</v>
      </c>
      <c r="AJ84">
        <v>41.42</v>
      </c>
      <c r="AK84">
        <v>0.87</v>
      </c>
      <c r="AL84">
        <v>62.61</v>
      </c>
      <c r="AM84">
        <v>0</v>
      </c>
      <c r="AN84">
        <v>14.45</v>
      </c>
      <c r="AO84">
        <v>0</v>
      </c>
      <c r="AP84">
        <v>33.72</v>
      </c>
      <c r="AQ84">
        <v>192.66</v>
      </c>
      <c r="AR84">
        <v>0.72</v>
      </c>
      <c r="AS84">
        <v>34.65</v>
      </c>
      <c r="AT84">
        <v>0</v>
      </c>
      <c r="AU84">
        <v>0</v>
      </c>
      <c r="AV84">
        <v>36.35</v>
      </c>
      <c r="AW84">
        <v>2.89</v>
      </c>
      <c r="AX84">
        <v>0.51</v>
      </c>
      <c r="AY84">
        <v>9.92</v>
      </c>
      <c r="AZ84">
        <v>0</v>
      </c>
      <c r="BA84">
        <v>49.85</v>
      </c>
      <c r="BB84">
        <v>48.16</v>
      </c>
      <c r="BC84">
        <v>0.51</v>
      </c>
      <c r="BD84">
        <v>274.17</v>
      </c>
      <c r="BE84">
        <v>6.74</v>
      </c>
      <c r="BF84">
        <v>0.36</v>
      </c>
      <c r="BG84">
        <v>24.92</v>
      </c>
      <c r="BH84">
        <v>0.86</v>
      </c>
    </row>
    <row r="85" spans="7:60">
      <c r="G85" t="s">
        <v>127</v>
      </c>
      <c r="H85" s="115">
        <v>582.25999999999988</v>
      </c>
      <c r="I85" s="88">
        <v>93.01</v>
      </c>
      <c r="J85" s="88">
        <v>270.44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115.6</v>
      </c>
      <c r="X85">
        <v>0</v>
      </c>
      <c r="Y85">
        <v>24.08</v>
      </c>
      <c r="Z85">
        <v>0</v>
      </c>
      <c r="AA85">
        <v>11.77</v>
      </c>
      <c r="AB85">
        <v>0.81</v>
      </c>
      <c r="AC85">
        <v>0</v>
      </c>
      <c r="AD85">
        <v>0</v>
      </c>
      <c r="AE85">
        <v>0.81</v>
      </c>
      <c r="AF85">
        <v>0</v>
      </c>
      <c r="AG85">
        <v>12.21</v>
      </c>
      <c r="AH85">
        <v>0.44</v>
      </c>
      <c r="AI85">
        <v>13</v>
      </c>
      <c r="AJ85">
        <v>41.42</v>
      </c>
      <c r="AK85">
        <v>0.87</v>
      </c>
      <c r="AL85">
        <v>62.61</v>
      </c>
      <c r="AM85">
        <v>0</v>
      </c>
      <c r="AN85">
        <v>14.45</v>
      </c>
      <c r="AO85">
        <v>0</v>
      </c>
      <c r="AP85">
        <v>33.72</v>
      </c>
      <c r="AQ85">
        <v>192.66</v>
      </c>
      <c r="AR85">
        <v>0.72</v>
      </c>
      <c r="AS85">
        <v>34.65</v>
      </c>
      <c r="AT85">
        <v>0</v>
      </c>
      <c r="AU85">
        <v>0</v>
      </c>
      <c r="AV85">
        <v>36.35</v>
      </c>
      <c r="AW85">
        <v>2.89</v>
      </c>
      <c r="AX85">
        <v>0.51</v>
      </c>
      <c r="AY85">
        <v>9.92</v>
      </c>
      <c r="AZ85">
        <v>0</v>
      </c>
      <c r="BA85">
        <v>49.85</v>
      </c>
      <c r="BB85">
        <v>48.16</v>
      </c>
      <c r="BC85">
        <v>0.51</v>
      </c>
      <c r="BD85">
        <v>274.17</v>
      </c>
      <c r="BE85">
        <v>6.74</v>
      </c>
      <c r="BF85">
        <v>0.36</v>
      </c>
      <c r="BG85">
        <v>24.92</v>
      </c>
      <c r="BH85">
        <v>0.86</v>
      </c>
    </row>
    <row r="86" spans="7:60">
      <c r="G86" t="s">
        <v>128</v>
      </c>
      <c r="H86" s="115">
        <v>582.25999999999988</v>
      </c>
      <c r="I86" s="88">
        <v>93.01</v>
      </c>
      <c r="J86" s="88">
        <v>222.37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115.6</v>
      </c>
      <c r="X86">
        <v>0</v>
      </c>
      <c r="Y86">
        <v>24.08</v>
      </c>
      <c r="Z86">
        <v>0</v>
      </c>
      <c r="AA86">
        <v>11.77</v>
      </c>
      <c r="AB86">
        <v>0.81</v>
      </c>
      <c r="AC86">
        <v>0</v>
      </c>
      <c r="AD86">
        <v>0</v>
      </c>
      <c r="AE86">
        <v>0.81</v>
      </c>
      <c r="AF86">
        <v>0</v>
      </c>
      <c r="AG86">
        <v>12.21</v>
      </c>
      <c r="AH86">
        <v>0.44</v>
      </c>
      <c r="AI86">
        <v>13</v>
      </c>
      <c r="AJ86">
        <v>41.42</v>
      </c>
      <c r="AK86">
        <v>0.87</v>
      </c>
      <c r="AL86">
        <v>62.61</v>
      </c>
      <c r="AM86">
        <v>0</v>
      </c>
      <c r="AN86">
        <v>14.45</v>
      </c>
      <c r="AO86">
        <v>0</v>
      </c>
      <c r="AP86">
        <v>33.72</v>
      </c>
      <c r="AQ86">
        <v>144.59</v>
      </c>
      <c r="AR86">
        <v>0.72</v>
      </c>
      <c r="AS86">
        <v>34.65</v>
      </c>
      <c r="AT86">
        <v>0</v>
      </c>
      <c r="AU86">
        <v>0</v>
      </c>
      <c r="AV86">
        <v>36.35</v>
      </c>
      <c r="AW86">
        <v>2.89</v>
      </c>
      <c r="AX86">
        <v>0.51</v>
      </c>
      <c r="AY86">
        <v>9.92</v>
      </c>
      <c r="AZ86">
        <v>0</v>
      </c>
      <c r="BA86">
        <v>49.85</v>
      </c>
      <c r="BB86">
        <v>48.16</v>
      </c>
      <c r="BC86">
        <v>0.51</v>
      </c>
      <c r="BD86">
        <v>274.17</v>
      </c>
      <c r="BE86">
        <v>6.74</v>
      </c>
      <c r="BF86">
        <v>0.36</v>
      </c>
      <c r="BG86">
        <v>24.92</v>
      </c>
      <c r="BH86">
        <v>0.86</v>
      </c>
    </row>
    <row r="87" spans="7:60">
      <c r="G87" t="s">
        <v>129</v>
      </c>
      <c r="H87" s="115">
        <v>582.25999999999988</v>
      </c>
      <c r="I87" s="88">
        <v>93.01</v>
      </c>
      <c r="J87" s="88">
        <v>144.72999999999999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115.6</v>
      </c>
      <c r="X87">
        <v>0</v>
      </c>
      <c r="Y87">
        <v>24.08</v>
      </c>
      <c r="Z87">
        <v>0</v>
      </c>
      <c r="AA87">
        <v>11.87</v>
      </c>
      <c r="AB87">
        <v>0.81</v>
      </c>
      <c r="AC87">
        <v>0</v>
      </c>
      <c r="AD87">
        <v>0</v>
      </c>
      <c r="AE87">
        <v>0.81</v>
      </c>
      <c r="AF87">
        <v>0</v>
      </c>
      <c r="AG87">
        <v>12.21</v>
      </c>
      <c r="AH87">
        <v>0.44</v>
      </c>
      <c r="AI87">
        <v>13</v>
      </c>
      <c r="AJ87">
        <v>41.42</v>
      </c>
      <c r="AK87">
        <v>0.87</v>
      </c>
      <c r="AL87">
        <v>62.61</v>
      </c>
      <c r="AM87">
        <v>0</v>
      </c>
      <c r="AN87">
        <v>14.45</v>
      </c>
      <c r="AO87">
        <v>0</v>
      </c>
      <c r="AP87">
        <v>33.72</v>
      </c>
      <c r="AQ87">
        <v>66.849999999999994</v>
      </c>
      <c r="AR87">
        <v>0.72</v>
      </c>
      <c r="AS87">
        <v>34.65</v>
      </c>
      <c r="AT87">
        <v>0</v>
      </c>
      <c r="AU87">
        <v>0</v>
      </c>
      <c r="AV87">
        <v>36.35</v>
      </c>
      <c r="AW87">
        <v>2.89</v>
      </c>
      <c r="AX87">
        <v>0.51</v>
      </c>
      <c r="AY87">
        <v>9.92</v>
      </c>
      <c r="AZ87">
        <v>0</v>
      </c>
      <c r="BA87">
        <v>49.85</v>
      </c>
      <c r="BB87">
        <v>48.16</v>
      </c>
      <c r="BC87">
        <v>0.51</v>
      </c>
      <c r="BD87">
        <v>274.17</v>
      </c>
      <c r="BE87">
        <v>6.74</v>
      </c>
      <c r="BF87">
        <v>0.36</v>
      </c>
      <c r="BG87">
        <v>24.92</v>
      </c>
      <c r="BH87">
        <v>0.86</v>
      </c>
    </row>
    <row r="88" spans="7:60">
      <c r="G88" t="s">
        <v>130</v>
      </c>
      <c r="H88" s="115">
        <v>609.2299999999999</v>
      </c>
      <c r="I88" s="88">
        <v>93.01</v>
      </c>
      <c r="J88" s="88">
        <v>144.72999999999999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115.6</v>
      </c>
      <c r="X88">
        <v>0</v>
      </c>
      <c r="Y88">
        <v>24.08</v>
      </c>
      <c r="Z88">
        <v>0</v>
      </c>
      <c r="AA88">
        <v>11.87</v>
      </c>
      <c r="AB88">
        <v>0.81</v>
      </c>
      <c r="AC88">
        <v>0</v>
      </c>
      <c r="AD88">
        <v>0</v>
      </c>
      <c r="AE88">
        <v>0.81</v>
      </c>
      <c r="AF88">
        <v>26.97</v>
      </c>
      <c r="AG88">
        <v>12.21</v>
      </c>
      <c r="AH88">
        <v>0.44</v>
      </c>
      <c r="AI88">
        <v>13</v>
      </c>
      <c r="AJ88">
        <v>41.42</v>
      </c>
      <c r="AK88">
        <v>0.87</v>
      </c>
      <c r="AL88">
        <v>62.61</v>
      </c>
      <c r="AM88">
        <v>0</v>
      </c>
      <c r="AN88">
        <v>14.45</v>
      </c>
      <c r="AO88">
        <v>0</v>
      </c>
      <c r="AP88">
        <v>33.72</v>
      </c>
      <c r="AQ88">
        <v>66.849999999999994</v>
      </c>
      <c r="AR88">
        <v>0.72</v>
      </c>
      <c r="AS88">
        <v>34.65</v>
      </c>
      <c r="AT88">
        <v>0</v>
      </c>
      <c r="AU88">
        <v>0</v>
      </c>
      <c r="AV88">
        <v>36.35</v>
      </c>
      <c r="AW88">
        <v>2.89</v>
      </c>
      <c r="AX88">
        <v>0.51</v>
      </c>
      <c r="AY88">
        <v>9.92</v>
      </c>
      <c r="AZ88">
        <v>0</v>
      </c>
      <c r="BA88">
        <v>49.85</v>
      </c>
      <c r="BB88">
        <v>48.16</v>
      </c>
      <c r="BC88">
        <v>0.51</v>
      </c>
      <c r="BD88">
        <v>274.17</v>
      </c>
      <c r="BE88">
        <v>6.74</v>
      </c>
      <c r="BF88">
        <v>0.36</v>
      </c>
      <c r="BG88">
        <v>24.92</v>
      </c>
      <c r="BH88">
        <v>0.86</v>
      </c>
    </row>
    <row r="89" spans="7:60">
      <c r="G89" t="s">
        <v>131</v>
      </c>
      <c r="H89" s="115">
        <v>677.63</v>
      </c>
      <c r="I89" s="88">
        <v>93.01</v>
      </c>
      <c r="J89" s="88">
        <v>144.72999999999999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115.6</v>
      </c>
      <c r="X89">
        <v>0</v>
      </c>
      <c r="Y89">
        <v>24.08</v>
      </c>
      <c r="Z89">
        <v>0</v>
      </c>
      <c r="AA89">
        <v>11.87</v>
      </c>
      <c r="AB89">
        <v>0.81</v>
      </c>
      <c r="AC89">
        <v>0</v>
      </c>
      <c r="AD89">
        <v>0</v>
      </c>
      <c r="AE89">
        <v>0.81</v>
      </c>
      <c r="AF89">
        <v>95.37</v>
      </c>
      <c r="AG89">
        <v>12.21</v>
      </c>
      <c r="AH89">
        <v>0.44</v>
      </c>
      <c r="AI89">
        <v>13</v>
      </c>
      <c r="AJ89">
        <v>41.42</v>
      </c>
      <c r="AK89">
        <v>0.87</v>
      </c>
      <c r="AL89">
        <v>62.61</v>
      </c>
      <c r="AM89">
        <v>0</v>
      </c>
      <c r="AN89">
        <v>14.45</v>
      </c>
      <c r="AO89">
        <v>0</v>
      </c>
      <c r="AP89">
        <v>33.72</v>
      </c>
      <c r="AQ89">
        <v>66.849999999999994</v>
      </c>
      <c r="AR89">
        <v>0.72</v>
      </c>
      <c r="AS89">
        <v>34.65</v>
      </c>
      <c r="AT89">
        <v>0</v>
      </c>
      <c r="AU89">
        <v>0</v>
      </c>
      <c r="AV89">
        <v>36.35</v>
      </c>
      <c r="AW89">
        <v>2.89</v>
      </c>
      <c r="AX89">
        <v>0.51</v>
      </c>
      <c r="AY89">
        <v>9.92</v>
      </c>
      <c r="AZ89">
        <v>0</v>
      </c>
      <c r="BA89">
        <v>49.85</v>
      </c>
      <c r="BB89">
        <v>48.16</v>
      </c>
      <c r="BC89">
        <v>0.51</v>
      </c>
      <c r="BD89">
        <v>274.17</v>
      </c>
      <c r="BE89">
        <v>6.74</v>
      </c>
      <c r="BF89">
        <v>0.36</v>
      </c>
      <c r="BG89">
        <v>24.92</v>
      </c>
      <c r="BH89">
        <v>0.86</v>
      </c>
    </row>
    <row r="90" spans="7:60">
      <c r="G90" t="s">
        <v>132</v>
      </c>
      <c r="H90" s="115">
        <v>751.80000000000007</v>
      </c>
      <c r="I90" s="88">
        <v>93.01</v>
      </c>
      <c r="J90" s="88">
        <v>144.72999999999999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115.6</v>
      </c>
      <c r="X90">
        <v>0</v>
      </c>
      <c r="Y90">
        <v>24.08</v>
      </c>
      <c r="Z90">
        <v>0</v>
      </c>
      <c r="AA90">
        <v>11.87</v>
      </c>
      <c r="AB90">
        <v>0.81</v>
      </c>
      <c r="AC90">
        <v>0</v>
      </c>
      <c r="AD90">
        <v>0</v>
      </c>
      <c r="AE90">
        <v>0.81</v>
      </c>
      <c r="AF90">
        <v>169.54</v>
      </c>
      <c r="AG90">
        <v>12.21</v>
      </c>
      <c r="AH90">
        <v>0.44</v>
      </c>
      <c r="AI90">
        <v>13</v>
      </c>
      <c r="AJ90">
        <v>41.42</v>
      </c>
      <c r="AK90">
        <v>0.87</v>
      </c>
      <c r="AL90">
        <v>62.61</v>
      </c>
      <c r="AM90">
        <v>0</v>
      </c>
      <c r="AN90">
        <v>14.45</v>
      </c>
      <c r="AO90">
        <v>0</v>
      </c>
      <c r="AP90">
        <v>33.72</v>
      </c>
      <c r="AQ90">
        <v>66.849999999999994</v>
      </c>
      <c r="AR90">
        <v>0.72</v>
      </c>
      <c r="AS90">
        <v>34.65</v>
      </c>
      <c r="AT90">
        <v>0</v>
      </c>
      <c r="AU90">
        <v>0</v>
      </c>
      <c r="AV90">
        <v>36.35</v>
      </c>
      <c r="AW90">
        <v>2.89</v>
      </c>
      <c r="AX90">
        <v>0.51</v>
      </c>
      <c r="AY90">
        <v>9.92</v>
      </c>
      <c r="AZ90">
        <v>0</v>
      </c>
      <c r="BA90">
        <v>49.85</v>
      </c>
      <c r="BB90">
        <v>48.16</v>
      </c>
      <c r="BC90">
        <v>0.51</v>
      </c>
      <c r="BD90">
        <v>274.17</v>
      </c>
      <c r="BE90">
        <v>6.74</v>
      </c>
      <c r="BF90">
        <v>0.36</v>
      </c>
      <c r="BG90">
        <v>24.92</v>
      </c>
      <c r="BH90">
        <v>0.86</v>
      </c>
    </row>
    <row r="91" spans="7:60">
      <c r="G91" t="s">
        <v>133</v>
      </c>
      <c r="H91" s="115">
        <v>750.06000000000006</v>
      </c>
      <c r="I91" s="88">
        <v>133.36999999999998</v>
      </c>
      <c r="J91" s="88">
        <v>144.81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115.6</v>
      </c>
      <c r="X91">
        <v>0</v>
      </c>
      <c r="Y91">
        <v>24.08</v>
      </c>
      <c r="Z91">
        <v>0</v>
      </c>
      <c r="AA91">
        <v>11.95</v>
      </c>
      <c r="AB91">
        <v>0.81</v>
      </c>
      <c r="AC91">
        <v>12.62</v>
      </c>
      <c r="AD91">
        <v>27.74</v>
      </c>
      <c r="AE91">
        <v>0.81</v>
      </c>
      <c r="AF91">
        <v>103.07</v>
      </c>
      <c r="AG91">
        <v>12.21</v>
      </c>
      <c r="AH91">
        <v>0.44</v>
      </c>
      <c r="AI91">
        <v>13</v>
      </c>
      <c r="AJ91">
        <v>41.42</v>
      </c>
      <c r="AK91">
        <v>0.87</v>
      </c>
      <c r="AL91">
        <v>62.61</v>
      </c>
      <c r="AM91">
        <v>64.73</v>
      </c>
      <c r="AN91">
        <v>14.45</v>
      </c>
      <c r="AO91">
        <v>0</v>
      </c>
      <c r="AP91">
        <v>33.72</v>
      </c>
      <c r="AQ91">
        <v>66.849999999999994</v>
      </c>
      <c r="AR91">
        <v>0.72</v>
      </c>
      <c r="AS91">
        <v>34.65</v>
      </c>
      <c r="AT91">
        <v>0</v>
      </c>
      <c r="AU91">
        <v>0</v>
      </c>
      <c r="AV91">
        <v>36.35</v>
      </c>
      <c r="AW91">
        <v>2.89</v>
      </c>
      <c r="AX91">
        <v>0.51</v>
      </c>
      <c r="AY91">
        <v>9.92</v>
      </c>
      <c r="AZ91">
        <v>0</v>
      </c>
      <c r="BA91">
        <v>49.85</v>
      </c>
      <c r="BB91">
        <v>48.16</v>
      </c>
      <c r="BC91">
        <v>0.51</v>
      </c>
      <c r="BD91">
        <v>274.17</v>
      </c>
      <c r="BE91">
        <v>6.74</v>
      </c>
      <c r="BF91">
        <v>0.36</v>
      </c>
      <c r="BG91">
        <v>24.92</v>
      </c>
      <c r="BH91">
        <v>0.86</v>
      </c>
    </row>
    <row r="92" spans="7:60">
      <c r="G92" t="s">
        <v>134</v>
      </c>
      <c r="H92" s="115">
        <v>817.4899999999999</v>
      </c>
      <c r="I92" s="88">
        <v>133.36999999999998</v>
      </c>
      <c r="J92" s="88">
        <v>144.81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115.6</v>
      </c>
      <c r="X92">
        <v>0</v>
      </c>
      <c r="Y92">
        <v>24.08</v>
      </c>
      <c r="Z92">
        <v>0</v>
      </c>
      <c r="AA92">
        <v>11.95</v>
      </c>
      <c r="AB92">
        <v>0.81</v>
      </c>
      <c r="AC92">
        <v>12.62</v>
      </c>
      <c r="AD92">
        <v>27.74</v>
      </c>
      <c r="AE92">
        <v>0.81</v>
      </c>
      <c r="AF92">
        <v>170.5</v>
      </c>
      <c r="AG92">
        <v>12.21</v>
      </c>
      <c r="AH92">
        <v>0.44</v>
      </c>
      <c r="AI92">
        <v>13</v>
      </c>
      <c r="AJ92">
        <v>41.42</v>
      </c>
      <c r="AK92">
        <v>0.87</v>
      </c>
      <c r="AL92">
        <v>62.61</v>
      </c>
      <c r="AM92">
        <v>64.73</v>
      </c>
      <c r="AN92">
        <v>14.45</v>
      </c>
      <c r="AO92">
        <v>0</v>
      </c>
      <c r="AP92">
        <v>33.72</v>
      </c>
      <c r="AQ92">
        <v>66.849999999999994</v>
      </c>
      <c r="AR92">
        <v>0.72</v>
      </c>
      <c r="AS92">
        <v>34.65</v>
      </c>
      <c r="AT92">
        <v>0</v>
      </c>
      <c r="AU92">
        <v>0</v>
      </c>
      <c r="AV92">
        <v>36.35</v>
      </c>
      <c r="AW92">
        <v>2.89</v>
      </c>
      <c r="AX92">
        <v>0.51</v>
      </c>
      <c r="AY92">
        <v>9.92</v>
      </c>
      <c r="AZ92">
        <v>0</v>
      </c>
      <c r="BA92">
        <v>49.85</v>
      </c>
      <c r="BB92">
        <v>48.16</v>
      </c>
      <c r="BC92">
        <v>0.51</v>
      </c>
      <c r="BD92">
        <v>274.17</v>
      </c>
      <c r="BE92">
        <v>6.74</v>
      </c>
      <c r="BF92">
        <v>0.36</v>
      </c>
      <c r="BG92">
        <v>24.92</v>
      </c>
      <c r="BH92">
        <v>0.86</v>
      </c>
    </row>
    <row r="93" spans="7:60">
      <c r="G93" t="s">
        <v>135</v>
      </c>
      <c r="H93" s="115">
        <v>880.11</v>
      </c>
      <c r="I93" s="88">
        <v>133.36999999999998</v>
      </c>
      <c r="J93" s="88">
        <v>144.81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115.6</v>
      </c>
      <c r="X93">
        <v>0</v>
      </c>
      <c r="Y93">
        <v>24.08</v>
      </c>
      <c r="Z93">
        <v>0</v>
      </c>
      <c r="AA93">
        <v>11.95</v>
      </c>
      <c r="AB93">
        <v>0.81</v>
      </c>
      <c r="AC93">
        <v>12.62</v>
      </c>
      <c r="AD93">
        <v>27.74</v>
      </c>
      <c r="AE93">
        <v>0.81</v>
      </c>
      <c r="AF93">
        <v>233.12</v>
      </c>
      <c r="AG93">
        <v>12.21</v>
      </c>
      <c r="AH93">
        <v>0.44</v>
      </c>
      <c r="AI93">
        <v>13</v>
      </c>
      <c r="AJ93">
        <v>41.42</v>
      </c>
      <c r="AK93">
        <v>0.87</v>
      </c>
      <c r="AL93">
        <v>62.61</v>
      </c>
      <c r="AM93">
        <v>64.73</v>
      </c>
      <c r="AN93">
        <v>14.45</v>
      </c>
      <c r="AO93">
        <v>0</v>
      </c>
      <c r="AP93">
        <v>33.72</v>
      </c>
      <c r="AQ93">
        <v>66.849999999999994</v>
      </c>
      <c r="AR93">
        <v>0.72</v>
      </c>
      <c r="AS93">
        <v>34.65</v>
      </c>
      <c r="AT93">
        <v>0</v>
      </c>
      <c r="AU93">
        <v>0</v>
      </c>
      <c r="AV93">
        <v>36.35</v>
      </c>
      <c r="AW93">
        <v>2.89</v>
      </c>
      <c r="AX93">
        <v>0.51</v>
      </c>
      <c r="AY93">
        <v>9.92</v>
      </c>
      <c r="AZ93">
        <v>0</v>
      </c>
      <c r="BA93">
        <v>49.85</v>
      </c>
      <c r="BB93">
        <v>48.16</v>
      </c>
      <c r="BC93">
        <v>0.51</v>
      </c>
      <c r="BD93">
        <v>274.17</v>
      </c>
      <c r="BE93">
        <v>6.74</v>
      </c>
      <c r="BF93">
        <v>0.36</v>
      </c>
      <c r="BG93">
        <v>24.92</v>
      </c>
      <c r="BH93">
        <v>0.86</v>
      </c>
    </row>
    <row r="94" spans="7:60">
      <c r="G94" t="s">
        <v>136</v>
      </c>
      <c r="H94" s="115">
        <v>923.45999999999992</v>
      </c>
      <c r="I94" s="88">
        <v>133.36999999999998</v>
      </c>
      <c r="J94" s="88">
        <v>144.81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115.6</v>
      </c>
      <c r="X94">
        <v>0</v>
      </c>
      <c r="Y94">
        <v>24.08</v>
      </c>
      <c r="Z94">
        <v>0</v>
      </c>
      <c r="AA94">
        <v>11.95</v>
      </c>
      <c r="AB94">
        <v>0.81</v>
      </c>
      <c r="AC94">
        <v>12.62</v>
      </c>
      <c r="AD94">
        <v>27.74</v>
      </c>
      <c r="AE94">
        <v>0.81</v>
      </c>
      <c r="AF94">
        <v>276.47000000000003</v>
      </c>
      <c r="AG94">
        <v>12.21</v>
      </c>
      <c r="AH94">
        <v>0.44</v>
      </c>
      <c r="AI94">
        <v>13</v>
      </c>
      <c r="AJ94">
        <v>41.42</v>
      </c>
      <c r="AK94">
        <v>0.87</v>
      </c>
      <c r="AL94">
        <v>62.61</v>
      </c>
      <c r="AM94">
        <v>64.73</v>
      </c>
      <c r="AN94">
        <v>14.45</v>
      </c>
      <c r="AO94">
        <v>0</v>
      </c>
      <c r="AP94">
        <v>33.72</v>
      </c>
      <c r="AQ94">
        <v>66.849999999999994</v>
      </c>
      <c r="AR94">
        <v>0.72</v>
      </c>
      <c r="AS94">
        <v>34.65</v>
      </c>
      <c r="AT94">
        <v>0</v>
      </c>
      <c r="AU94">
        <v>0</v>
      </c>
      <c r="AV94">
        <v>36.35</v>
      </c>
      <c r="AW94">
        <v>2.89</v>
      </c>
      <c r="AX94">
        <v>0.51</v>
      </c>
      <c r="AY94">
        <v>9.92</v>
      </c>
      <c r="AZ94">
        <v>0</v>
      </c>
      <c r="BA94">
        <v>49.85</v>
      </c>
      <c r="BB94">
        <v>48.16</v>
      </c>
      <c r="BC94">
        <v>0.51</v>
      </c>
      <c r="BD94">
        <v>274.17</v>
      </c>
      <c r="BE94">
        <v>6.74</v>
      </c>
      <c r="BF94">
        <v>0.36</v>
      </c>
      <c r="BG94">
        <v>24.92</v>
      </c>
      <c r="BH94">
        <v>0.86</v>
      </c>
    </row>
    <row r="95" spans="7:60">
      <c r="G95" t="s">
        <v>137</v>
      </c>
      <c r="H95" s="115">
        <v>957.06000000000006</v>
      </c>
      <c r="I95" s="88">
        <v>133.36999999999998</v>
      </c>
      <c r="J95" s="88">
        <v>144.81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115.6</v>
      </c>
      <c r="X95">
        <v>0</v>
      </c>
      <c r="Y95">
        <v>24.08</v>
      </c>
      <c r="Z95">
        <v>0</v>
      </c>
      <c r="AA95">
        <v>11.95</v>
      </c>
      <c r="AB95">
        <v>0.81</v>
      </c>
      <c r="AC95">
        <v>12.62</v>
      </c>
      <c r="AD95">
        <v>27.74</v>
      </c>
      <c r="AE95">
        <v>0.81</v>
      </c>
      <c r="AF95">
        <v>312.11</v>
      </c>
      <c r="AG95">
        <v>12.21</v>
      </c>
      <c r="AH95">
        <v>0.44</v>
      </c>
      <c r="AI95">
        <v>13</v>
      </c>
      <c r="AJ95">
        <v>41.42</v>
      </c>
      <c r="AK95">
        <v>0.87</v>
      </c>
      <c r="AL95">
        <v>62.61</v>
      </c>
      <c r="AM95">
        <v>64.73</v>
      </c>
      <c r="AN95">
        <v>14.45</v>
      </c>
      <c r="AO95">
        <v>0</v>
      </c>
      <c r="AP95">
        <v>33.72</v>
      </c>
      <c r="AQ95">
        <v>66.849999999999994</v>
      </c>
      <c r="AR95">
        <v>0.72</v>
      </c>
      <c r="AS95">
        <v>32.61</v>
      </c>
      <c r="AT95">
        <v>0</v>
      </c>
      <c r="AU95">
        <v>0</v>
      </c>
      <c r="AV95">
        <v>36.35</v>
      </c>
      <c r="AW95">
        <v>2.89</v>
      </c>
      <c r="AX95">
        <v>0.51</v>
      </c>
      <c r="AY95">
        <v>9.92</v>
      </c>
      <c r="AZ95">
        <v>0</v>
      </c>
      <c r="BA95">
        <v>49.85</v>
      </c>
      <c r="BB95">
        <v>48.16</v>
      </c>
      <c r="BC95">
        <v>0.51</v>
      </c>
      <c r="BD95">
        <v>274.17</v>
      </c>
      <c r="BE95">
        <v>6.74</v>
      </c>
      <c r="BF95">
        <v>0.36</v>
      </c>
      <c r="BG95">
        <v>24.92</v>
      </c>
      <c r="BH95">
        <v>0.86</v>
      </c>
    </row>
    <row r="96" spans="7:60">
      <c r="G96" t="s">
        <v>138</v>
      </c>
      <c r="H96" s="115">
        <v>978.25000000000011</v>
      </c>
      <c r="I96" s="88">
        <v>133.36999999999998</v>
      </c>
      <c r="J96" s="88">
        <v>144.81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115.6</v>
      </c>
      <c r="X96">
        <v>0</v>
      </c>
      <c r="Y96">
        <v>24.08</v>
      </c>
      <c r="Z96">
        <v>0</v>
      </c>
      <c r="AA96">
        <v>11.95</v>
      </c>
      <c r="AB96">
        <v>0.81</v>
      </c>
      <c r="AC96">
        <v>12.62</v>
      </c>
      <c r="AD96">
        <v>27.74</v>
      </c>
      <c r="AE96">
        <v>0.81</v>
      </c>
      <c r="AF96">
        <v>333.3</v>
      </c>
      <c r="AG96">
        <v>12.21</v>
      </c>
      <c r="AH96">
        <v>0.44</v>
      </c>
      <c r="AI96">
        <v>13</v>
      </c>
      <c r="AJ96">
        <v>41.42</v>
      </c>
      <c r="AK96">
        <v>0.87</v>
      </c>
      <c r="AL96">
        <v>62.61</v>
      </c>
      <c r="AM96">
        <v>64.73</v>
      </c>
      <c r="AN96">
        <v>14.45</v>
      </c>
      <c r="AO96">
        <v>0</v>
      </c>
      <c r="AP96">
        <v>33.72</v>
      </c>
      <c r="AQ96">
        <v>66.849999999999994</v>
      </c>
      <c r="AR96">
        <v>0.72</v>
      </c>
      <c r="AS96">
        <v>32.61</v>
      </c>
      <c r="AT96">
        <v>0</v>
      </c>
      <c r="AU96">
        <v>0</v>
      </c>
      <c r="AV96">
        <v>36.35</v>
      </c>
      <c r="AW96">
        <v>2.89</v>
      </c>
      <c r="AX96">
        <v>0.51</v>
      </c>
      <c r="AY96">
        <v>9.92</v>
      </c>
      <c r="AZ96">
        <v>0</v>
      </c>
      <c r="BA96">
        <v>49.85</v>
      </c>
      <c r="BB96">
        <v>48.16</v>
      </c>
      <c r="BC96">
        <v>0.51</v>
      </c>
      <c r="BD96">
        <v>274.17</v>
      </c>
      <c r="BE96">
        <v>6.74</v>
      </c>
      <c r="BF96">
        <v>0.36</v>
      </c>
      <c r="BG96">
        <v>24.92</v>
      </c>
      <c r="BH96">
        <v>0.86</v>
      </c>
    </row>
    <row r="97" spans="1:133">
      <c r="G97" t="s">
        <v>139</v>
      </c>
      <c r="H97" s="115">
        <v>980.18</v>
      </c>
      <c r="I97" s="88">
        <v>133.36999999999998</v>
      </c>
      <c r="J97" s="88">
        <v>144.81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115.6</v>
      </c>
      <c r="X97">
        <v>0</v>
      </c>
      <c r="Y97">
        <v>24.08</v>
      </c>
      <c r="Z97">
        <v>0</v>
      </c>
      <c r="AA97">
        <v>11.95</v>
      </c>
      <c r="AB97">
        <v>0.81</v>
      </c>
      <c r="AC97">
        <v>12.62</v>
      </c>
      <c r="AD97">
        <v>27.74</v>
      </c>
      <c r="AE97">
        <v>0.81</v>
      </c>
      <c r="AF97">
        <v>335.23</v>
      </c>
      <c r="AG97">
        <v>12.21</v>
      </c>
      <c r="AH97">
        <v>0.44</v>
      </c>
      <c r="AI97">
        <v>13</v>
      </c>
      <c r="AJ97">
        <v>41.42</v>
      </c>
      <c r="AK97">
        <v>0.87</v>
      </c>
      <c r="AL97">
        <v>62.61</v>
      </c>
      <c r="AM97">
        <v>64.73</v>
      </c>
      <c r="AN97">
        <v>14.45</v>
      </c>
      <c r="AO97">
        <v>0</v>
      </c>
      <c r="AP97">
        <v>33.72</v>
      </c>
      <c r="AQ97">
        <v>66.849999999999994</v>
      </c>
      <c r="AR97">
        <v>0.72</v>
      </c>
      <c r="AS97">
        <v>32.61</v>
      </c>
      <c r="AT97">
        <v>0</v>
      </c>
      <c r="AU97">
        <v>0</v>
      </c>
      <c r="AV97">
        <v>36.35</v>
      </c>
      <c r="AW97">
        <v>2.89</v>
      </c>
      <c r="AX97">
        <v>0.51</v>
      </c>
      <c r="AY97">
        <v>9.92</v>
      </c>
      <c r="AZ97">
        <v>0</v>
      </c>
      <c r="BA97">
        <v>49.85</v>
      </c>
      <c r="BB97">
        <v>48.16</v>
      </c>
      <c r="BC97">
        <v>0.51</v>
      </c>
      <c r="BD97">
        <v>274.17</v>
      </c>
      <c r="BE97">
        <v>6.74</v>
      </c>
      <c r="BF97">
        <v>0.36</v>
      </c>
      <c r="BG97">
        <v>24.92</v>
      </c>
      <c r="BH97">
        <v>0.86</v>
      </c>
    </row>
    <row r="98" spans="1:133">
      <c r="G98" t="s">
        <v>140</v>
      </c>
      <c r="H98" s="115">
        <v>847.24000000000012</v>
      </c>
      <c r="I98" s="88">
        <v>133.36999999999998</v>
      </c>
      <c r="J98" s="88">
        <v>144.81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115.6</v>
      </c>
      <c r="X98">
        <v>0</v>
      </c>
      <c r="Y98">
        <v>24.08</v>
      </c>
      <c r="Z98">
        <v>0</v>
      </c>
      <c r="AA98">
        <v>11.95</v>
      </c>
      <c r="AB98">
        <v>0.81</v>
      </c>
      <c r="AC98">
        <v>12.62</v>
      </c>
      <c r="AD98">
        <v>27.74</v>
      </c>
      <c r="AE98">
        <v>0.81</v>
      </c>
      <c r="AF98">
        <v>202.29</v>
      </c>
      <c r="AG98">
        <v>12.21</v>
      </c>
      <c r="AH98">
        <v>0.44</v>
      </c>
      <c r="AI98">
        <v>13</v>
      </c>
      <c r="AJ98">
        <v>41.42</v>
      </c>
      <c r="AK98">
        <v>0.87</v>
      </c>
      <c r="AL98">
        <v>62.61</v>
      </c>
      <c r="AM98">
        <v>64.73</v>
      </c>
      <c r="AN98">
        <v>14.45</v>
      </c>
      <c r="AO98">
        <v>0</v>
      </c>
      <c r="AP98">
        <v>33.72</v>
      </c>
      <c r="AQ98">
        <v>66.849999999999994</v>
      </c>
      <c r="AR98">
        <v>0.72</v>
      </c>
      <c r="AS98">
        <v>32.61</v>
      </c>
      <c r="AT98">
        <v>0</v>
      </c>
      <c r="AU98">
        <v>0</v>
      </c>
      <c r="AV98">
        <v>36.35</v>
      </c>
      <c r="AW98">
        <v>2.89</v>
      </c>
      <c r="AX98">
        <v>0.51</v>
      </c>
      <c r="AY98">
        <v>9.92</v>
      </c>
      <c r="AZ98">
        <v>0</v>
      </c>
      <c r="BA98">
        <v>49.85</v>
      </c>
      <c r="BB98">
        <v>48.16</v>
      </c>
      <c r="BC98">
        <v>0.51</v>
      </c>
      <c r="BD98">
        <v>274.17</v>
      </c>
      <c r="BE98">
        <v>6.74</v>
      </c>
      <c r="BF98">
        <v>0.36</v>
      </c>
      <c r="BG98">
        <v>24.92</v>
      </c>
      <c r="BH98">
        <v>0.86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16.929292499999999</v>
      </c>
      <c r="I99" s="111">
        <f t="shared" ref="I99:BU99" si="1">SUM(I3:I98)/4000</f>
        <v>2.6538450000000018</v>
      </c>
      <c r="J99" s="111">
        <f t="shared" si="1"/>
        <v>3.8665024999999988</v>
      </c>
      <c r="K99" s="111">
        <f t="shared" si="1"/>
        <v>1.6644000000000023</v>
      </c>
      <c r="L99" s="111">
        <f t="shared" si="1"/>
        <v>6.6017499999999979E-2</v>
      </c>
      <c r="M99" s="111">
        <f t="shared" si="1"/>
        <v>0</v>
      </c>
      <c r="N99" s="110">
        <f t="shared" si="1"/>
        <v>0.7</v>
      </c>
      <c r="O99" s="111">
        <f t="shared" si="1"/>
        <v>0.54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2.7744000000000044</v>
      </c>
      <c r="X99">
        <f t="shared" si="1"/>
        <v>0.7</v>
      </c>
      <c r="Y99">
        <f t="shared" si="1"/>
        <v>0.57791999999999921</v>
      </c>
      <c r="Z99">
        <f t="shared" si="1"/>
        <v>0.5</v>
      </c>
      <c r="AA99">
        <f t="shared" si="1"/>
        <v>0.27997000000000005</v>
      </c>
      <c r="AB99">
        <f t="shared" si="1"/>
        <v>1.7759999999999991E-2</v>
      </c>
      <c r="AC99">
        <f t="shared" si="1"/>
        <v>8.8340000000000016E-2</v>
      </c>
      <c r="AD99">
        <f t="shared" si="1"/>
        <v>0.22192000000000003</v>
      </c>
      <c r="AE99">
        <f t="shared" si="1"/>
        <v>1.7759999999999991E-2</v>
      </c>
      <c r="AF99">
        <f t="shared" si="1"/>
        <v>0.94258750000000013</v>
      </c>
      <c r="AG99">
        <f t="shared" si="1"/>
        <v>0.29304000000000041</v>
      </c>
      <c r="AH99">
        <f t="shared" si="1"/>
        <v>9.689999999999999E-3</v>
      </c>
      <c r="AI99">
        <f t="shared" si="1"/>
        <v>0.312</v>
      </c>
      <c r="AJ99">
        <f t="shared" si="1"/>
        <v>0.99408000000000118</v>
      </c>
      <c r="AK99">
        <f t="shared" si="1"/>
        <v>1.9060000000000042E-2</v>
      </c>
      <c r="AL99">
        <f t="shared" si="1"/>
        <v>1.5026399999999982</v>
      </c>
      <c r="AM99">
        <f t="shared" si="1"/>
        <v>0.51784000000000008</v>
      </c>
      <c r="AN99">
        <f t="shared" si="1"/>
        <v>0.34680000000000055</v>
      </c>
      <c r="AO99">
        <f t="shared" si="1"/>
        <v>1.5359749999999999</v>
      </c>
      <c r="AP99">
        <f t="shared" si="1"/>
        <v>0.80927999999999856</v>
      </c>
      <c r="AQ99">
        <f t="shared" si="1"/>
        <v>2.0032425000000007</v>
      </c>
      <c r="AR99">
        <f t="shared" si="1"/>
        <v>1.5539999999999984E-2</v>
      </c>
      <c r="AS99">
        <f t="shared" si="1"/>
        <v>0.79902000000000062</v>
      </c>
      <c r="AT99">
        <f t="shared" si="1"/>
        <v>6.6017499999999979E-2</v>
      </c>
      <c r="AU99">
        <f t="shared" si="1"/>
        <v>0.04</v>
      </c>
      <c r="AV99">
        <f t="shared" si="1"/>
        <v>0.32714999999999994</v>
      </c>
      <c r="AW99">
        <f t="shared" si="1"/>
        <v>6.9359999999999825E-2</v>
      </c>
      <c r="AX99">
        <f t="shared" si="1"/>
        <v>1.1290000000000003E-2</v>
      </c>
      <c r="AY99">
        <f t="shared" si="1"/>
        <v>0.23807999999999963</v>
      </c>
      <c r="AZ99">
        <f t="shared" si="1"/>
        <v>0.65827499999999994</v>
      </c>
      <c r="BA99">
        <f t="shared" si="1"/>
        <v>1.1963999999999999</v>
      </c>
      <c r="BB99">
        <f t="shared" si="1"/>
        <v>1.1558399999999984</v>
      </c>
      <c r="BC99">
        <f t="shared" si="1"/>
        <v>1.1290000000000003E-2</v>
      </c>
      <c r="BD99">
        <f t="shared" si="1"/>
        <v>6.5800799999999846</v>
      </c>
      <c r="BE99">
        <f t="shared" si="1"/>
        <v>0.16176000000000015</v>
      </c>
      <c r="BF99">
        <f t="shared" si="1"/>
        <v>8.6399999999999914E-3</v>
      </c>
      <c r="BG99">
        <f t="shared" si="1"/>
        <v>0.59808000000000083</v>
      </c>
      <c r="BH99">
        <f t="shared" si="1"/>
        <v>1.893000000000002E-2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521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0.68</v>
      </c>
      <c r="M3" s="114">
        <v>0</v>
      </c>
      <c r="N3" s="113">
        <v>-165</v>
      </c>
      <c r="O3" s="95">
        <v>-72</v>
      </c>
      <c r="P3" s="95">
        <v>-15</v>
      </c>
      <c r="Q3" s="95">
        <v>-25</v>
      </c>
      <c r="R3" s="95">
        <v>0</v>
      </c>
      <c r="S3" s="114">
        <v>0</v>
      </c>
      <c r="T3" t="s">
        <v>521</v>
      </c>
      <c r="U3" s="115">
        <v>-280</v>
      </c>
      <c r="V3" s="116">
        <v>0.68</v>
      </c>
      <c r="W3">
        <v>-165</v>
      </c>
      <c r="X3">
        <v>-72</v>
      </c>
      <c r="Y3">
        <v>-3</v>
      </c>
      <c r="Z3">
        <v>0.68</v>
      </c>
      <c r="AA3">
        <v>-25</v>
      </c>
      <c r="AB3">
        <v>-15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0.7</v>
      </c>
      <c r="M4" s="116">
        <v>0</v>
      </c>
      <c r="N4" s="115">
        <v>-169</v>
      </c>
      <c r="O4" s="88">
        <v>-75</v>
      </c>
      <c r="P4" s="88">
        <v>-15</v>
      </c>
      <c r="Q4" s="88">
        <v>-25</v>
      </c>
      <c r="R4" s="88">
        <v>0</v>
      </c>
      <c r="S4" s="116">
        <v>0</v>
      </c>
      <c r="U4" s="115">
        <v>-287</v>
      </c>
      <c r="V4" s="116">
        <v>0.7</v>
      </c>
      <c r="W4">
        <v>-169</v>
      </c>
      <c r="X4">
        <v>-75</v>
      </c>
      <c r="Y4">
        <v>-3</v>
      </c>
      <c r="Z4">
        <v>0.7</v>
      </c>
      <c r="AA4">
        <v>-25</v>
      </c>
      <c r="AB4">
        <v>-15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</v>
      </c>
      <c r="M5" s="116">
        <v>0</v>
      </c>
      <c r="N5" s="115">
        <v>-133</v>
      </c>
      <c r="O5" s="88">
        <v>-76</v>
      </c>
      <c r="P5" s="88">
        <v>0</v>
      </c>
      <c r="Q5" s="88">
        <v>-25</v>
      </c>
      <c r="R5" s="88">
        <v>0</v>
      </c>
      <c r="S5" s="116">
        <v>0</v>
      </c>
      <c r="U5" s="115">
        <v>-237</v>
      </c>
      <c r="V5" s="116">
        <v>0.9</v>
      </c>
      <c r="W5">
        <v>-133</v>
      </c>
      <c r="X5">
        <v>-76</v>
      </c>
      <c r="Y5">
        <v>-3</v>
      </c>
      <c r="Z5">
        <v>0.9</v>
      </c>
      <c r="AA5">
        <v>-25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0.99</v>
      </c>
      <c r="M6" s="116">
        <v>0</v>
      </c>
      <c r="N6" s="115">
        <v>-128</v>
      </c>
      <c r="O6" s="88">
        <v>-82</v>
      </c>
      <c r="P6" s="88">
        <v>0</v>
      </c>
      <c r="Q6" s="88">
        <v>-25</v>
      </c>
      <c r="R6" s="88">
        <v>0</v>
      </c>
      <c r="S6" s="116">
        <v>0</v>
      </c>
      <c r="U6" s="115">
        <v>-238</v>
      </c>
      <c r="V6" s="116">
        <v>0.99</v>
      </c>
      <c r="W6">
        <v>-128</v>
      </c>
      <c r="X6">
        <v>-82</v>
      </c>
      <c r="Y6">
        <v>-3</v>
      </c>
      <c r="Z6">
        <v>0.99</v>
      </c>
      <c r="AA6">
        <v>-25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2</v>
      </c>
      <c r="M7" s="116">
        <v>0</v>
      </c>
      <c r="N7" s="115">
        <v>-156</v>
      </c>
      <c r="O7" s="88">
        <v>-105</v>
      </c>
      <c r="P7" s="88">
        <v>0</v>
      </c>
      <c r="Q7" s="88">
        <v>-28</v>
      </c>
      <c r="R7" s="88">
        <v>0</v>
      </c>
      <c r="S7" s="116">
        <v>0</v>
      </c>
      <c r="U7" s="115">
        <v>-292</v>
      </c>
      <c r="V7" s="116">
        <v>2</v>
      </c>
      <c r="W7">
        <v>-156</v>
      </c>
      <c r="X7">
        <v>-105</v>
      </c>
      <c r="Y7">
        <v>-3</v>
      </c>
      <c r="Z7">
        <v>2</v>
      </c>
      <c r="AA7">
        <v>-28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1.99</v>
      </c>
      <c r="M8" s="116">
        <v>0</v>
      </c>
      <c r="N8" s="115">
        <v>-159</v>
      </c>
      <c r="O8" s="88">
        <v>-105</v>
      </c>
      <c r="P8" s="88">
        <v>0</v>
      </c>
      <c r="Q8" s="88">
        <v>-28</v>
      </c>
      <c r="R8" s="88">
        <v>0</v>
      </c>
      <c r="S8" s="116">
        <v>0</v>
      </c>
      <c r="U8" s="115">
        <v>-295</v>
      </c>
      <c r="V8" s="116">
        <v>1.99</v>
      </c>
      <c r="W8">
        <v>-159</v>
      </c>
      <c r="X8">
        <v>-105</v>
      </c>
      <c r="Y8">
        <v>-3</v>
      </c>
      <c r="Z8">
        <v>1.99</v>
      </c>
      <c r="AA8">
        <v>-28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3.21</v>
      </c>
      <c r="M9" s="116">
        <v>0</v>
      </c>
      <c r="N9" s="115">
        <v>-191</v>
      </c>
      <c r="O9" s="88">
        <v>-100</v>
      </c>
      <c r="P9" s="88">
        <v>-80</v>
      </c>
      <c r="Q9" s="88">
        <v>-28</v>
      </c>
      <c r="R9" s="88">
        <v>0</v>
      </c>
      <c r="S9" s="116">
        <v>0</v>
      </c>
      <c r="U9" s="115">
        <v>-402</v>
      </c>
      <c r="V9" s="116">
        <v>3.21</v>
      </c>
      <c r="W9">
        <v>-191</v>
      </c>
      <c r="X9">
        <v>-100</v>
      </c>
      <c r="Y9">
        <v>-3</v>
      </c>
      <c r="Z9">
        <v>3.21</v>
      </c>
      <c r="AA9">
        <v>-28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3.23</v>
      </c>
      <c r="M10" s="116">
        <v>0</v>
      </c>
      <c r="N10" s="115">
        <v>-198</v>
      </c>
      <c r="O10" s="88">
        <v>-90</v>
      </c>
      <c r="P10" s="88">
        <v>-55</v>
      </c>
      <c r="Q10" s="88">
        <v>-28</v>
      </c>
      <c r="R10" s="88">
        <v>0</v>
      </c>
      <c r="S10" s="116">
        <v>0</v>
      </c>
      <c r="U10" s="115">
        <v>-374</v>
      </c>
      <c r="V10" s="116">
        <v>3.23</v>
      </c>
      <c r="W10">
        <v>-198</v>
      </c>
      <c r="X10">
        <v>-90</v>
      </c>
      <c r="Y10">
        <v>-3</v>
      </c>
      <c r="Z10">
        <v>3.23</v>
      </c>
      <c r="AA10">
        <v>-28</v>
      </c>
      <c r="AB10">
        <v>-55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1.89</v>
      </c>
      <c r="M11" s="116">
        <v>0</v>
      </c>
      <c r="N11" s="115">
        <v>-156</v>
      </c>
      <c r="O11" s="88">
        <v>-95</v>
      </c>
      <c r="P11" s="88">
        <v>-65</v>
      </c>
      <c r="Q11" s="88">
        <v>-30</v>
      </c>
      <c r="R11" s="88">
        <v>0</v>
      </c>
      <c r="S11" s="116">
        <v>0</v>
      </c>
      <c r="U11" s="115">
        <v>-349</v>
      </c>
      <c r="V11" s="116">
        <v>1.89</v>
      </c>
      <c r="W11">
        <v>-156</v>
      </c>
      <c r="X11">
        <v>-95</v>
      </c>
      <c r="Y11">
        <v>-3</v>
      </c>
      <c r="Z11">
        <v>1.89</v>
      </c>
      <c r="AA11">
        <v>-30</v>
      </c>
      <c r="AB11">
        <v>-65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1.71</v>
      </c>
      <c r="M12" s="116">
        <v>0</v>
      </c>
      <c r="N12" s="115">
        <v>-161</v>
      </c>
      <c r="O12" s="88">
        <v>-88</v>
      </c>
      <c r="P12" s="88">
        <v>-60</v>
      </c>
      <c r="Q12" s="88">
        <v>-30</v>
      </c>
      <c r="R12" s="88">
        <v>0</v>
      </c>
      <c r="S12" s="116">
        <v>0</v>
      </c>
      <c r="U12" s="115">
        <v>-342</v>
      </c>
      <c r="V12" s="116">
        <v>1.71</v>
      </c>
      <c r="W12">
        <v>-161</v>
      </c>
      <c r="X12">
        <v>-88</v>
      </c>
      <c r="Y12">
        <v>-3</v>
      </c>
      <c r="Z12">
        <v>1.71</v>
      </c>
      <c r="AA12">
        <v>-30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3.41</v>
      </c>
      <c r="M13" s="116">
        <v>0</v>
      </c>
      <c r="N13" s="115">
        <v>-133</v>
      </c>
      <c r="O13" s="88">
        <v>-90</v>
      </c>
      <c r="P13" s="88">
        <v>-40</v>
      </c>
      <c r="Q13" s="88">
        <v>-30</v>
      </c>
      <c r="R13" s="88">
        <v>0</v>
      </c>
      <c r="S13" s="116">
        <v>0</v>
      </c>
      <c r="U13" s="115">
        <v>-296</v>
      </c>
      <c r="V13" s="116">
        <v>3.41</v>
      </c>
      <c r="W13">
        <v>-133</v>
      </c>
      <c r="X13">
        <v>-90</v>
      </c>
      <c r="Y13">
        <v>-3</v>
      </c>
      <c r="Z13">
        <v>3.41</v>
      </c>
      <c r="AA13">
        <v>-30</v>
      </c>
      <c r="AB13">
        <v>-40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3.36</v>
      </c>
      <c r="M14" s="116">
        <v>0</v>
      </c>
      <c r="N14" s="115">
        <v>-160</v>
      </c>
      <c r="O14" s="88">
        <v>-82</v>
      </c>
      <c r="P14" s="88">
        <v>-35</v>
      </c>
      <c r="Q14" s="88">
        <v>-30</v>
      </c>
      <c r="R14" s="88">
        <v>0</v>
      </c>
      <c r="S14" s="116">
        <v>0</v>
      </c>
      <c r="U14" s="115">
        <v>-310</v>
      </c>
      <c r="V14" s="116">
        <v>3.36</v>
      </c>
      <c r="W14">
        <v>-160</v>
      </c>
      <c r="X14">
        <v>-82</v>
      </c>
      <c r="Y14">
        <v>-3</v>
      </c>
      <c r="Z14">
        <v>3.36</v>
      </c>
      <c r="AA14">
        <v>-30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6.26</v>
      </c>
      <c r="M15" s="116">
        <v>0</v>
      </c>
      <c r="N15" s="115">
        <v>-140</v>
      </c>
      <c r="O15" s="88">
        <v>-52</v>
      </c>
      <c r="P15" s="88">
        <v>-30</v>
      </c>
      <c r="Q15" s="88">
        <v>-30</v>
      </c>
      <c r="R15" s="88">
        <v>0</v>
      </c>
      <c r="S15" s="116">
        <v>0</v>
      </c>
      <c r="U15" s="115">
        <v>-255</v>
      </c>
      <c r="V15" s="116">
        <v>6.26</v>
      </c>
      <c r="W15">
        <v>-140</v>
      </c>
      <c r="X15">
        <v>-52</v>
      </c>
      <c r="Y15">
        <v>-3</v>
      </c>
      <c r="Z15">
        <v>6.26</v>
      </c>
      <c r="AA15">
        <v>-30</v>
      </c>
      <c r="AB15">
        <v>-30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6.07</v>
      </c>
      <c r="M16" s="116">
        <v>0</v>
      </c>
      <c r="N16" s="115">
        <v>-168</v>
      </c>
      <c r="O16" s="88">
        <v>-35</v>
      </c>
      <c r="P16" s="88">
        <v>-30</v>
      </c>
      <c r="Q16" s="88">
        <v>-30</v>
      </c>
      <c r="R16" s="88">
        <v>0</v>
      </c>
      <c r="S16" s="116">
        <v>0</v>
      </c>
      <c r="U16" s="115">
        <v>-266</v>
      </c>
      <c r="V16" s="116">
        <v>6.07</v>
      </c>
      <c r="W16">
        <v>-168</v>
      </c>
      <c r="X16">
        <v>-35</v>
      </c>
      <c r="Y16">
        <v>-3</v>
      </c>
      <c r="Z16">
        <v>6.07</v>
      </c>
      <c r="AA16">
        <v>-30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5.78</v>
      </c>
      <c r="M17" s="116">
        <v>0</v>
      </c>
      <c r="N17" s="115">
        <v>-123</v>
      </c>
      <c r="O17" s="88">
        <v>-35</v>
      </c>
      <c r="P17" s="88">
        <v>-10</v>
      </c>
      <c r="Q17" s="88">
        <v>-30</v>
      </c>
      <c r="R17" s="88">
        <v>0</v>
      </c>
      <c r="S17" s="116">
        <v>0</v>
      </c>
      <c r="U17" s="115">
        <v>-201</v>
      </c>
      <c r="V17" s="116">
        <v>5.78</v>
      </c>
      <c r="W17">
        <v>-123</v>
      </c>
      <c r="X17">
        <v>-35</v>
      </c>
      <c r="Y17">
        <v>-3</v>
      </c>
      <c r="Z17">
        <v>5.78</v>
      </c>
      <c r="AA17">
        <v>-30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5.59</v>
      </c>
      <c r="M18" s="116">
        <v>0</v>
      </c>
      <c r="N18" s="115">
        <v>-143</v>
      </c>
      <c r="O18" s="88">
        <v>-35</v>
      </c>
      <c r="P18" s="88">
        <v>-10</v>
      </c>
      <c r="Q18" s="88">
        <v>-30</v>
      </c>
      <c r="R18" s="88">
        <v>0</v>
      </c>
      <c r="S18" s="116">
        <v>0</v>
      </c>
      <c r="U18" s="115">
        <v>-221</v>
      </c>
      <c r="V18" s="116">
        <v>5.59</v>
      </c>
      <c r="W18">
        <v>-143</v>
      </c>
      <c r="X18">
        <v>-35</v>
      </c>
      <c r="Y18">
        <v>-3</v>
      </c>
      <c r="Z18">
        <v>5.59</v>
      </c>
      <c r="AA18">
        <v>-30</v>
      </c>
      <c r="AB18">
        <v>-10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5.3</v>
      </c>
      <c r="M19" s="116">
        <v>0</v>
      </c>
      <c r="N19" s="115">
        <v>-133</v>
      </c>
      <c r="O19" s="88">
        <v>-25</v>
      </c>
      <c r="P19" s="88">
        <v>0</v>
      </c>
      <c r="Q19" s="88">
        <v>-30</v>
      </c>
      <c r="R19" s="88">
        <v>0</v>
      </c>
      <c r="S19" s="116">
        <v>0</v>
      </c>
      <c r="U19" s="115">
        <v>-191</v>
      </c>
      <c r="V19" s="116">
        <v>5.3</v>
      </c>
      <c r="W19">
        <v>-133</v>
      </c>
      <c r="X19">
        <v>-25</v>
      </c>
      <c r="Y19">
        <v>-3</v>
      </c>
      <c r="Z19">
        <v>5.3</v>
      </c>
      <c r="AA19">
        <v>-30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5.3</v>
      </c>
      <c r="M20" s="116">
        <v>0</v>
      </c>
      <c r="N20" s="115">
        <v>-161</v>
      </c>
      <c r="O20" s="88">
        <v>-25</v>
      </c>
      <c r="P20" s="88">
        <v>0</v>
      </c>
      <c r="Q20" s="88">
        <v>-30</v>
      </c>
      <c r="R20" s="88">
        <v>0</v>
      </c>
      <c r="S20" s="116">
        <v>0</v>
      </c>
      <c r="U20" s="115">
        <v>-219</v>
      </c>
      <c r="V20" s="116">
        <v>5.3</v>
      </c>
      <c r="W20">
        <v>-161</v>
      </c>
      <c r="X20">
        <v>-25</v>
      </c>
      <c r="Y20">
        <v>-3</v>
      </c>
      <c r="Z20">
        <v>5.3</v>
      </c>
      <c r="AA20">
        <v>-30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4.43</v>
      </c>
      <c r="M21" s="116">
        <v>0</v>
      </c>
      <c r="N21" s="115">
        <v>-157</v>
      </c>
      <c r="O21" s="88">
        <v>-29</v>
      </c>
      <c r="P21" s="88">
        <v>-15</v>
      </c>
      <c r="Q21" s="88">
        <v>-30</v>
      </c>
      <c r="R21" s="88">
        <v>0</v>
      </c>
      <c r="S21" s="116">
        <v>0</v>
      </c>
      <c r="U21" s="115">
        <v>-234</v>
      </c>
      <c r="V21" s="116">
        <v>4.43</v>
      </c>
      <c r="W21">
        <v>-157</v>
      </c>
      <c r="X21">
        <v>-29</v>
      </c>
      <c r="Y21">
        <v>-3</v>
      </c>
      <c r="Z21">
        <v>4.43</v>
      </c>
      <c r="AA21">
        <v>-30</v>
      </c>
      <c r="AB21">
        <v>-15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4.33</v>
      </c>
      <c r="M22" s="116">
        <v>0</v>
      </c>
      <c r="N22" s="115">
        <v>-169</v>
      </c>
      <c r="O22" s="88">
        <v>-21</v>
      </c>
      <c r="P22" s="88">
        <v>0</v>
      </c>
      <c r="Q22" s="88">
        <v>-30</v>
      </c>
      <c r="R22" s="88">
        <v>0</v>
      </c>
      <c r="S22" s="116">
        <v>0</v>
      </c>
      <c r="U22" s="115">
        <v>-223</v>
      </c>
      <c r="V22" s="116">
        <v>4.33</v>
      </c>
      <c r="W22">
        <v>-169</v>
      </c>
      <c r="X22">
        <v>-21</v>
      </c>
      <c r="Y22">
        <v>-3</v>
      </c>
      <c r="Z22">
        <v>4.33</v>
      </c>
      <c r="AA22">
        <v>-30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4.33</v>
      </c>
      <c r="M23" s="116">
        <v>0</v>
      </c>
      <c r="N23" s="115">
        <v>-117</v>
      </c>
      <c r="O23" s="88">
        <v>-8</v>
      </c>
      <c r="P23" s="88">
        <v>-18</v>
      </c>
      <c r="Q23" s="88">
        <v>-30</v>
      </c>
      <c r="R23" s="88">
        <v>0</v>
      </c>
      <c r="S23" s="116">
        <v>0</v>
      </c>
      <c r="U23" s="115">
        <v>-176</v>
      </c>
      <c r="V23" s="116">
        <v>4.33</v>
      </c>
      <c r="W23">
        <v>-117</v>
      </c>
      <c r="X23">
        <v>-8</v>
      </c>
      <c r="Y23">
        <v>-3</v>
      </c>
      <c r="Z23">
        <v>4.33</v>
      </c>
      <c r="AA23">
        <v>-30</v>
      </c>
      <c r="AB23">
        <v>-18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5.1100000000000003</v>
      </c>
      <c r="M24" s="116">
        <v>0</v>
      </c>
      <c r="N24" s="115">
        <v>-138</v>
      </c>
      <c r="O24" s="88">
        <v>-17</v>
      </c>
      <c r="P24" s="88">
        <v>-13</v>
      </c>
      <c r="Q24" s="88">
        <v>-30</v>
      </c>
      <c r="R24" s="88">
        <v>0</v>
      </c>
      <c r="S24" s="116">
        <v>0</v>
      </c>
      <c r="U24" s="115">
        <v>-201</v>
      </c>
      <c r="V24" s="116">
        <v>5.1100000000000003</v>
      </c>
      <c r="W24">
        <v>-138</v>
      </c>
      <c r="X24">
        <v>-17</v>
      </c>
      <c r="Y24">
        <v>-3</v>
      </c>
      <c r="Z24">
        <v>5.1100000000000003</v>
      </c>
      <c r="AA24">
        <v>-30</v>
      </c>
      <c r="AB24">
        <v>-13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4.21</v>
      </c>
      <c r="M25" s="116">
        <v>0</v>
      </c>
      <c r="N25" s="115">
        <v>-151</v>
      </c>
      <c r="O25" s="88">
        <v>-14</v>
      </c>
      <c r="P25" s="88">
        <v>-13</v>
      </c>
      <c r="Q25" s="88">
        <v>-30</v>
      </c>
      <c r="R25" s="88">
        <v>0</v>
      </c>
      <c r="S25" s="116">
        <v>0</v>
      </c>
      <c r="U25" s="115">
        <v>-211</v>
      </c>
      <c r="V25" s="116">
        <v>4.21</v>
      </c>
      <c r="W25">
        <v>-151</v>
      </c>
      <c r="X25">
        <v>-14</v>
      </c>
      <c r="Y25">
        <v>-3</v>
      </c>
      <c r="Z25">
        <v>4.21</v>
      </c>
      <c r="AA25">
        <v>-30</v>
      </c>
      <c r="AB25">
        <v>-13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5.51</v>
      </c>
      <c r="M26" s="116">
        <v>0</v>
      </c>
      <c r="N26" s="115">
        <v>-170</v>
      </c>
      <c r="O26" s="88">
        <v>-10</v>
      </c>
      <c r="P26" s="88">
        <v>-13</v>
      </c>
      <c r="Q26" s="88">
        <v>-30</v>
      </c>
      <c r="R26" s="88">
        <v>0</v>
      </c>
      <c r="S26" s="116">
        <v>0</v>
      </c>
      <c r="U26" s="115">
        <v>-226</v>
      </c>
      <c r="V26" s="116">
        <v>5.51</v>
      </c>
      <c r="W26">
        <v>-170</v>
      </c>
      <c r="X26">
        <v>-10</v>
      </c>
      <c r="Y26">
        <v>-3</v>
      </c>
      <c r="Z26">
        <v>5.51</v>
      </c>
      <c r="AA26">
        <v>-30</v>
      </c>
      <c r="AB26">
        <v>-13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5.3</v>
      </c>
      <c r="M27" s="116">
        <v>0</v>
      </c>
      <c r="N27" s="115">
        <v>-61</v>
      </c>
      <c r="O27" s="88">
        <v>-16</v>
      </c>
      <c r="P27" s="88">
        <v>-15</v>
      </c>
      <c r="Q27" s="88">
        <v>-30</v>
      </c>
      <c r="R27" s="88">
        <v>0</v>
      </c>
      <c r="S27" s="116">
        <v>0</v>
      </c>
      <c r="U27" s="115">
        <v>-124</v>
      </c>
      <c r="V27" s="116">
        <v>5.3</v>
      </c>
      <c r="W27">
        <v>-61</v>
      </c>
      <c r="X27">
        <v>-16</v>
      </c>
      <c r="Y27">
        <v>-2</v>
      </c>
      <c r="Z27">
        <v>5.3</v>
      </c>
      <c r="AA27">
        <v>-30</v>
      </c>
      <c r="AB27">
        <v>-15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5.3</v>
      </c>
      <c r="M28" s="116">
        <v>0</v>
      </c>
      <c r="N28" s="115">
        <v>-87</v>
      </c>
      <c r="O28" s="88">
        <v>-22</v>
      </c>
      <c r="P28" s="88">
        <v>-15</v>
      </c>
      <c r="Q28" s="88">
        <v>-30</v>
      </c>
      <c r="R28" s="88">
        <v>0</v>
      </c>
      <c r="S28" s="116">
        <v>0</v>
      </c>
      <c r="U28" s="115">
        <v>-156</v>
      </c>
      <c r="V28" s="116">
        <v>5.3</v>
      </c>
      <c r="W28">
        <v>-87</v>
      </c>
      <c r="X28">
        <v>-22</v>
      </c>
      <c r="Y28">
        <v>-2</v>
      </c>
      <c r="Z28">
        <v>5.3</v>
      </c>
      <c r="AA28">
        <v>-30</v>
      </c>
      <c r="AB28">
        <v>-15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4.82</v>
      </c>
      <c r="M29" s="116">
        <v>0</v>
      </c>
      <c r="N29" s="115">
        <v>-134</v>
      </c>
      <c r="O29" s="88">
        <v>-29</v>
      </c>
      <c r="P29" s="88">
        <v>-15</v>
      </c>
      <c r="Q29" s="88">
        <v>-30</v>
      </c>
      <c r="R29" s="88">
        <v>0</v>
      </c>
      <c r="S29" s="116">
        <v>0</v>
      </c>
      <c r="U29" s="115">
        <v>-210</v>
      </c>
      <c r="V29" s="116">
        <v>4.82</v>
      </c>
      <c r="W29">
        <v>-134</v>
      </c>
      <c r="X29">
        <v>-29</v>
      </c>
      <c r="Y29">
        <v>-2</v>
      </c>
      <c r="Z29">
        <v>4.82</v>
      </c>
      <c r="AA29">
        <v>-30</v>
      </c>
      <c r="AB29">
        <v>-15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4.33</v>
      </c>
      <c r="M30" s="116">
        <v>0</v>
      </c>
      <c r="N30" s="115">
        <v>-170</v>
      </c>
      <c r="O30" s="88">
        <v>-17</v>
      </c>
      <c r="P30" s="88">
        <v>-15</v>
      </c>
      <c r="Q30" s="88">
        <v>-30</v>
      </c>
      <c r="R30" s="88">
        <v>0</v>
      </c>
      <c r="S30" s="116">
        <v>0</v>
      </c>
      <c r="U30" s="115">
        <v>-234</v>
      </c>
      <c r="V30" s="116">
        <v>4.33</v>
      </c>
      <c r="W30">
        <v>-170</v>
      </c>
      <c r="X30">
        <v>-17</v>
      </c>
      <c r="Y30">
        <v>-2</v>
      </c>
      <c r="Z30">
        <v>4.33</v>
      </c>
      <c r="AA30">
        <v>-30</v>
      </c>
      <c r="AB30">
        <v>-15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3.85</v>
      </c>
      <c r="M31" s="116">
        <v>0</v>
      </c>
      <c r="N31" s="115">
        <v>-95</v>
      </c>
      <c r="O31" s="88">
        <v>-10</v>
      </c>
      <c r="P31" s="88">
        <v>0</v>
      </c>
      <c r="Q31" s="88">
        <v>-30</v>
      </c>
      <c r="R31" s="88">
        <v>0</v>
      </c>
      <c r="S31" s="116">
        <v>0</v>
      </c>
      <c r="U31" s="115">
        <v>-137</v>
      </c>
      <c r="V31" s="116">
        <v>3.85</v>
      </c>
      <c r="W31">
        <v>-95</v>
      </c>
      <c r="X31">
        <v>-10</v>
      </c>
      <c r="Y31">
        <v>-2</v>
      </c>
      <c r="Z31">
        <v>3.85</v>
      </c>
      <c r="AA31">
        <v>-30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3.56</v>
      </c>
      <c r="M32" s="116">
        <v>0</v>
      </c>
      <c r="N32" s="115">
        <v>-116</v>
      </c>
      <c r="O32" s="88">
        <v>-10</v>
      </c>
      <c r="P32" s="88">
        <v>-40</v>
      </c>
      <c r="Q32" s="88">
        <v>-30</v>
      </c>
      <c r="R32" s="88">
        <v>0</v>
      </c>
      <c r="S32" s="116">
        <v>0</v>
      </c>
      <c r="U32" s="115">
        <v>-198</v>
      </c>
      <c r="V32" s="116">
        <v>3.56</v>
      </c>
      <c r="W32">
        <v>-116</v>
      </c>
      <c r="X32">
        <v>-10</v>
      </c>
      <c r="Y32">
        <v>-2</v>
      </c>
      <c r="Z32">
        <v>3.56</v>
      </c>
      <c r="AA32">
        <v>-30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3.08</v>
      </c>
      <c r="M33" s="116">
        <v>0</v>
      </c>
      <c r="N33" s="115">
        <v>-122</v>
      </c>
      <c r="O33" s="88">
        <v>-15</v>
      </c>
      <c r="P33" s="88">
        <v>0</v>
      </c>
      <c r="Q33" s="88">
        <v>-30</v>
      </c>
      <c r="R33" s="88">
        <v>0</v>
      </c>
      <c r="S33" s="116">
        <v>0</v>
      </c>
      <c r="U33" s="115">
        <v>-169</v>
      </c>
      <c r="V33" s="116">
        <v>3.08</v>
      </c>
      <c r="W33">
        <v>-122</v>
      </c>
      <c r="X33">
        <v>-15</v>
      </c>
      <c r="Y33">
        <v>-2</v>
      </c>
      <c r="Z33">
        <v>3.08</v>
      </c>
      <c r="AA33">
        <v>-30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3.18</v>
      </c>
      <c r="M34" s="116">
        <v>0</v>
      </c>
      <c r="N34" s="115">
        <v>-133</v>
      </c>
      <c r="O34" s="88">
        <v>0</v>
      </c>
      <c r="P34" s="88">
        <v>0</v>
      </c>
      <c r="Q34" s="88">
        <v>-30</v>
      </c>
      <c r="R34" s="88">
        <v>0</v>
      </c>
      <c r="S34" s="116">
        <v>0</v>
      </c>
      <c r="U34" s="115">
        <v>-165</v>
      </c>
      <c r="V34" s="116">
        <v>3.18</v>
      </c>
      <c r="W34">
        <v>-133</v>
      </c>
      <c r="X34">
        <v>0</v>
      </c>
      <c r="Y34">
        <v>-2</v>
      </c>
      <c r="Z34">
        <v>3.18</v>
      </c>
      <c r="AA34">
        <v>-30</v>
      </c>
      <c r="AB34">
        <v>0</v>
      </c>
    </row>
    <row r="35" spans="7:28">
      <c r="G35" t="s">
        <v>77</v>
      </c>
      <c r="H35" s="115">
        <v>0</v>
      </c>
      <c r="I35" s="88">
        <v>9.6300000000000008</v>
      </c>
      <c r="J35" s="88">
        <v>0</v>
      </c>
      <c r="K35" s="88">
        <v>0</v>
      </c>
      <c r="L35" s="88">
        <v>3.18</v>
      </c>
      <c r="M35" s="116">
        <v>0</v>
      </c>
      <c r="N35" s="115">
        <v>-156</v>
      </c>
      <c r="O35" s="88">
        <v>0</v>
      </c>
      <c r="P35" s="88">
        <v>-50</v>
      </c>
      <c r="Q35" s="88">
        <v>-25</v>
      </c>
      <c r="R35" s="88">
        <v>0</v>
      </c>
      <c r="S35" s="116">
        <v>0</v>
      </c>
      <c r="U35" s="115">
        <v>-233</v>
      </c>
      <c r="V35" s="116">
        <v>12.81</v>
      </c>
      <c r="W35">
        <v>-156</v>
      </c>
      <c r="X35">
        <v>9.6300000000000008</v>
      </c>
      <c r="Y35">
        <v>-2</v>
      </c>
      <c r="Z35">
        <v>3.18</v>
      </c>
      <c r="AA35">
        <v>-25</v>
      </c>
      <c r="AB35">
        <v>-50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3.08</v>
      </c>
      <c r="M36" s="116">
        <v>0</v>
      </c>
      <c r="N36" s="115">
        <v>-160</v>
      </c>
      <c r="O36" s="88">
        <v>-7</v>
      </c>
      <c r="P36" s="88">
        <v>-65</v>
      </c>
      <c r="Q36" s="88">
        <v>-25</v>
      </c>
      <c r="R36" s="88">
        <v>0</v>
      </c>
      <c r="S36" s="116">
        <v>0</v>
      </c>
      <c r="U36" s="115">
        <v>-259</v>
      </c>
      <c r="V36" s="116">
        <v>3.08</v>
      </c>
      <c r="W36">
        <v>-160</v>
      </c>
      <c r="X36">
        <v>-7</v>
      </c>
      <c r="Y36">
        <v>-2</v>
      </c>
      <c r="Z36">
        <v>3.08</v>
      </c>
      <c r="AA36">
        <v>-25</v>
      </c>
      <c r="AB36">
        <v>-65</v>
      </c>
    </row>
    <row r="37" spans="7:28">
      <c r="G37" t="s">
        <v>79</v>
      </c>
      <c r="H37" s="115">
        <v>0</v>
      </c>
      <c r="I37" s="88">
        <v>19.260000000000002</v>
      </c>
      <c r="J37" s="88">
        <v>0</v>
      </c>
      <c r="K37" s="88">
        <v>0</v>
      </c>
      <c r="L37" s="88">
        <v>3.28</v>
      </c>
      <c r="M37" s="116">
        <v>0</v>
      </c>
      <c r="N37" s="115">
        <v>-144</v>
      </c>
      <c r="O37" s="88">
        <v>0</v>
      </c>
      <c r="P37" s="88">
        <v>-65</v>
      </c>
      <c r="Q37" s="88">
        <v>-25</v>
      </c>
      <c r="R37" s="88">
        <v>0</v>
      </c>
      <c r="S37" s="116">
        <v>0</v>
      </c>
      <c r="U37" s="115">
        <v>-236</v>
      </c>
      <c r="V37" s="116">
        <v>22.54</v>
      </c>
      <c r="W37">
        <v>-144</v>
      </c>
      <c r="X37">
        <v>19.260000000000002</v>
      </c>
      <c r="Y37">
        <v>-2</v>
      </c>
      <c r="Z37">
        <v>3.28</v>
      </c>
      <c r="AA37">
        <v>-25</v>
      </c>
      <c r="AB37">
        <v>-65</v>
      </c>
    </row>
    <row r="38" spans="7:28">
      <c r="G38" t="s">
        <v>80</v>
      </c>
      <c r="H38" s="115">
        <v>0</v>
      </c>
      <c r="I38" s="88">
        <v>19.27</v>
      </c>
      <c r="J38" s="88">
        <v>0</v>
      </c>
      <c r="K38" s="88">
        <v>0</v>
      </c>
      <c r="L38" s="88">
        <v>3.56</v>
      </c>
      <c r="M38" s="116">
        <v>0</v>
      </c>
      <c r="N38" s="115">
        <v>-144</v>
      </c>
      <c r="O38" s="88">
        <v>0</v>
      </c>
      <c r="P38" s="88">
        <v>-65</v>
      </c>
      <c r="Q38" s="88">
        <v>-25</v>
      </c>
      <c r="R38" s="88">
        <v>0</v>
      </c>
      <c r="S38" s="116">
        <v>0</v>
      </c>
      <c r="U38" s="115">
        <v>-236</v>
      </c>
      <c r="V38" s="116">
        <v>22.83</v>
      </c>
      <c r="W38">
        <v>-144</v>
      </c>
      <c r="X38">
        <v>19.27</v>
      </c>
      <c r="Y38">
        <v>-2</v>
      </c>
      <c r="Z38">
        <v>3.56</v>
      </c>
      <c r="AA38">
        <v>-25</v>
      </c>
      <c r="AB38">
        <v>-65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4.72</v>
      </c>
      <c r="M39" s="116">
        <v>0</v>
      </c>
      <c r="N39" s="115">
        <v>-132</v>
      </c>
      <c r="O39" s="88">
        <v>0</v>
      </c>
      <c r="P39" s="88">
        <v>-80</v>
      </c>
      <c r="Q39" s="88">
        <v>-20</v>
      </c>
      <c r="R39" s="88">
        <v>0</v>
      </c>
      <c r="S39" s="116">
        <v>0</v>
      </c>
      <c r="U39" s="115">
        <v>-234</v>
      </c>
      <c r="V39" s="116">
        <v>4.72</v>
      </c>
      <c r="W39">
        <v>-132</v>
      </c>
      <c r="X39">
        <v>0</v>
      </c>
      <c r="Y39">
        <v>-2</v>
      </c>
      <c r="Z39">
        <v>4.72</v>
      </c>
      <c r="AA39">
        <v>-20</v>
      </c>
      <c r="AB39">
        <v>-80</v>
      </c>
    </row>
    <row r="40" spans="7:28">
      <c r="G40" t="s">
        <v>82</v>
      </c>
      <c r="H40" s="115">
        <v>0</v>
      </c>
      <c r="I40" s="88">
        <v>28.9</v>
      </c>
      <c r="J40" s="88">
        <v>0</v>
      </c>
      <c r="K40" s="88">
        <v>0</v>
      </c>
      <c r="L40" s="88">
        <v>6.36</v>
      </c>
      <c r="M40" s="116">
        <v>0</v>
      </c>
      <c r="N40" s="115">
        <v>-131</v>
      </c>
      <c r="O40" s="88">
        <v>0</v>
      </c>
      <c r="P40" s="88">
        <v>-80</v>
      </c>
      <c r="Q40" s="88">
        <v>-15</v>
      </c>
      <c r="R40" s="88">
        <v>0</v>
      </c>
      <c r="S40" s="116">
        <v>0</v>
      </c>
      <c r="U40" s="115">
        <v>-228</v>
      </c>
      <c r="V40" s="116">
        <v>35.26</v>
      </c>
      <c r="W40">
        <v>-131</v>
      </c>
      <c r="X40">
        <v>28.9</v>
      </c>
      <c r="Y40">
        <v>-2</v>
      </c>
      <c r="Z40">
        <v>6.36</v>
      </c>
      <c r="AA40">
        <v>-15</v>
      </c>
      <c r="AB40">
        <v>-80</v>
      </c>
    </row>
    <row r="41" spans="7:28">
      <c r="G41" t="s">
        <v>83</v>
      </c>
      <c r="H41" s="115">
        <v>0</v>
      </c>
      <c r="I41" s="88">
        <v>19.260000000000002</v>
      </c>
      <c r="J41" s="88">
        <v>0</v>
      </c>
      <c r="K41" s="88">
        <v>0</v>
      </c>
      <c r="L41" s="88">
        <v>6.65</v>
      </c>
      <c r="M41" s="116">
        <v>0</v>
      </c>
      <c r="N41" s="115">
        <v>-122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-154</v>
      </c>
      <c r="V41" s="116">
        <v>25.91</v>
      </c>
      <c r="W41">
        <v>-122</v>
      </c>
      <c r="X41">
        <v>19.260000000000002</v>
      </c>
      <c r="Y41">
        <v>-2</v>
      </c>
      <c r="Z41">
        <v>6.65</v>
      </c>
      <c r="AA41">
        <v>0</v>
      </c>
      <c r="AB41">
        <v>-30</v>
      </c>
    </row>
    <row r="42" spans="7:28">
      <c r="G42" t="s">
        <v>84</v>
      </c>
      <c r="H42" s="115">
        <v>0</v>
      </c>
      <c r="I42" s="88">
        <v>19.27</v>
      </c>
      <c r="J42" s="88">
        <v>0</v>
      </c>
      <c r="K42" s="88">
        <v>0</v>
      </c>
      <c r="L42" s="88">
        <v>6.74</v>
      </c>
      <c r="M42" s="116">
        <v>0</v>
      </c>
      <c r="N42" s="115">
        <v>-141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-143</v>
      </c>
      <c r="V42" s="116">
        <v>26.01</v>
      </c>
      <c r="W42">
        <v>-141</v>
      </c>
      <c r="X42">
        <v>19.27</v>
      </c>
      <c r="Y42">
        <v>-2</v>
      </c>
      <c r="Z42">
        <v>6.74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8.77</v>
      </c>
      <c r="M43" s="116">
        <v>0</v>
      </c>
      <c r="N43" s="115">
        <v>-133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-135</v>
      </c>
      <c r="V43" s="116">
        <v>8.77</v>
      </c>
      <c r="W43">
        <v>-133</v>
      </c>
      <c r="X43">
        <v>0</v>
      </c>
      <c r="Y43">
        <v>-2</v>
      </c>
      <c r="Z43">
        <v>8.77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8.77</v>
      </c>
      <c r="M44" s="116">
        <v>0</v>
      </c>
      <c r="N44" s="115">
        <v>-131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-133</v>
      </c>
      <c r="V44" s="116">
        <v>8.77</v>
      </c>
      <c r="W44">
        <v>-131</v>
      </c>
      <c r="X44">
        <v>0</v>
      </c>
      <c r="Y44">
        <v>-2</v>
      </c>
      <c r="Z44">
        <v>8.77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9.5399999999999991</v>
      </c>
      <c r="M45" s="116">
        <v>0</v>
      </c>
      <c r="N45" s="115">
        <v>-43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-55</v>
      </c>
      <c r="V45" s="116">
        <v>9.5399999999999991</v>
      </c>
      <c r="W45">
        <v>-43</v>
      </c>
      <c r="X45">
        <v>-10</v>
      </c>
      <c r="Y45">
        <v>-2</v>
      </c>
      <c r="Z45">
        <v>9.5399999999999991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8.9600000000000009</v>
      </c>
      <c r="M46" s="116">
        <v>0</v>
      </c>
      <c r="N46" s="115">
        <v>-49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-56</v>
      </c>
      <c r="V46" s="116">
        <v>8.9600000000000009</v>
      </c>
      <c r="W46">
        <v>-49</v>
      </c>
      <c r="X46">
        <v>-5</v>
      </c>
      <c r="Y46">
        <v>-2</v>
      </c>
      <c r="Z46">
        <v>8.9600000000000009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9.6300000000000008</v>
      </c>
      <c r="J47" s="88">
        <v>0</v>
      </c>
      <c r="K47" s="88">
        <v>0</v>
      </c>
      <c r="L47" s="88">
        <v>8.48</v>
      </c>
      <c r="M47" s="116">
        <v>0</v>
      </c>
      <c r="N47" s="115">
        <v>-204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-206</v>
      </c>
      <c r="V47" s="116">
        <v>18.11</v>
      </c>
      <c r="W47">
        <v>-204</v>
      </c>
      <c r="X47">
        <v>9.6300000000000008</v>
      </c>
      <c r="Y47">
        <v>-2</v>
      </c>
      <c r="Z47">
        <v>8.48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28.9</v>
      </c>
      <c r="J48" s="88">
        <v>0</v>
      </c>
      <c r="K48" s="88">
        <v>0</v>
      </c>
      <c r="L48" s="88">
        <v>7.71</v>
      </c>
      <c r="M48" s="116">
        <v>0</v>
      </c>
      <c r="N48" s="115">
        <v>-192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-194</v>
      </c>
      <c r="V48" s="116">
        <v>36.61</v>
      </c>
      <c r="W48">
        <v>-192</v>
      </c>
      <c r="X48">
        <v>28.9</v>
      </c>
      <c r="Y48">
        <v>-2</v>
      </c>
      <c r="Z48">
        <v>7.71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9.6300000000000008</v>
      </c>
      <c r="J49" s="88">
        <v>0</v>
      </c>
      <c r="K49" s="88">
        <v>0</v>
      </c>
      <c r="L49" s="88">
        <v>9.15</v>
      </c>
      <c r="M49" s="116">
        <v>0</v>
      </c>
      <c r="N49" s="115">
        <v>-156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-178</v>
      </c>
      <c r="V49" s="116">
        <v>18.78</v>
      </c>
      <c r="W49">
        <v>-156</v>
      </c>
      <c r="X49">
        <v>9.6300000000000008</v>
      </c>
      <c r="Y49">
        <v>-2</v>
      </c>
      <c r="Z49">
        <v>9.15</v>
      </c>
      <c r="AA49">
        <v>0</v>
      </c>
      <c r="AB49">
        <v>-20</v>
      </c>
    </row>
    <row r="50" spans="7:28">
      <c r="G50" t="s">
        <v>92</v>
      </c>
      <c r="H50" s="115">
        <v>0</v>
      </c>
      <c r="I50" s="88">
        <v>19.27</v>
      </c>
      <c r="J50" s="88">
        <v>0</v>
      </c>
      <c r="K50" s="88">
        <v>0</v>
      </c>
      <c r="L50" s="88">
        <v>9.15</v>
      </c>
      <c r="M50" s="116">
        <v>0</v>
      </c>
      <c r="N50" s="115">
        <v>-152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-164</v>
      </c>
      <c r="V50" s="116">
        <v>28.42</v>
      </c>
      <c r="W50">
        <v>-152</v>
      </c>
      <c r="X50">
        <v>19.27</v>
      </c>
      <c r="Y50">
        <v>-2</v>
      </c>
      <c r="Z50">
        <v>9.15</v>
      </c>
      <c r="AA50">
        <v>0</v>
      </c>
      <c r="AB50">
        <v>-10</v>
      </c>
    </row>
    <row r="51" spans="7:28">
      <c r="G51" t="s">
        <v>93</v>
      </c>
      <c r="H51" s="115">
        <v>0</v>
      </c>
      <c r="I51" s="88">
        <v>15.41</v>
      </c>
      <c r="J51" s="88">
        <v>0</v>
      </c>
      <c r="K51" s="88">
        <v>0</v>
      </c>
      <c r="L51" s="88">
        <v>8.67</v>
      </c>
      <c r="M51" s="116">
        <v>0</v>
      </c>
      <c r="N51" s="115">
        <v>-208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-210</v>
      </c>
      <c r="V51" s="116">
        <v>24.08</v>
      </c>
      <c r="W51">
        <v>-208</v>
      </c>
      <c r="X51">
        <v>15.41</v>
      </c>
      <c r="Y51">
        <v>-2</v>
      </c>
      <c r="Z51">
        <v>8.67</v>
      </c>
      <c r="AA51">
        <v>0</v>
      </c>
      <c r="AB51">
        <v>0</v>
      </c>
    </row>
    <row r="52" spans="7:28">
      <c r="G52" t="s">
        <v>94</v>
      </c>
      <c r="H52" s="115">
        <v>0</v>
      </c>
      <c r="I52" s="88">
        <v>7.71</v>
      </c>
      <c r="J52" s="88">
        <v>9.6300000000000008</v>
      </c>
      <c r="K52" s="88">
        <v>0</v>
      </c>
      <c r="L52" s="88">
        <v>8.67</v>
      </c>
      <c r="M52" s="116">
        <v>0</v>
      </c>
      <c r="N52" s="115">
        <v>-206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-208</v>
      </c>
      <c r="V52" s="116">
        <v>26.01</v>
      </c>
      <c r="W52">
        <v>-206</v>
      </c>
      <c r="X52">
        <v>7.71</v>
      </c>
      <c r="Y52">
        <v>-2</v>
      </c>
      <c r="Z52">
        <v>8.67</v>
      </c>
      <c r="AA52">
        <v>0</v>
      </c>
      <c r="AB52">
        <v>9.6300000000000008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8.67</v>
      </c>
      <c r="M53" s="116">
        <v>0</v>
      </c>
      <c r="N53" s="115">
        <v>-166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-168</v>
      </c>
      <c r="V53" s="116">
        <v>8.67</v>
      </c>
      <c r="W53">
        <v>-166</v>
      </c>
      <c r="X53">
        <v>0</v>
      </c>
      <c r="Y53">
        <v>-2</v>
      </c>
      <c r="Z53">
        <v>8.67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3.85</v>
      </c>
      <c r="J54" s="88">
        <v>0</v>
      </c>
      <c r="K54" s="88">
        <v>0</v>
      </c>
      <c r="L54" s="88">
        <v>8.67</v>
      </c>
      <c r="M54" s="116">
        <v>0</v>
      </c>
      <c r="N54" s="115">
        <v>-155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-157</v>
      </c>
      <c r="V54" s="116">
        <v>12.52</v>
      </c>
      <c r="W54">
        <v>-155</v>
      </c>
      <c r="X54">
        <v>3.85</v>
      </c>
      <c r="Y54">
        <v>-2</v>
      </c>
      <c r="Z54">
        <v>8.67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19.260000000000002</v>
      </c>
      <c r="J55" s="88">
        <v>0</v>
      </c>
      <c r="K55" s="88">
        <v>0</v>
      </c>
      <c r="L55" s="88">
        <v>7.71</v>
      </c>
      <c r="M55" s="116">
        <v>0</v>
      </c>
      <c r="N55" s="115">
        <v>-204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-261</v>
      </c>
      <c r="V55" s="116">
        <v>26.97</v>
      </c>
      <c r="W55">
        <v>-204</v>
      </c>
      <c r="X55">
        <v>19.260000000000002</v>
      </c>
      <c r="Y55">
        <v>-2</v>
      </c>
      <c r="Z55">
        <v>7.71</v>
      </c>
      <c r="AA55">
        <v>0</v>
      </c>
      <c r="AB55">
        <v>-55</v>
      </c>
    </row>
    <row r="56" spans="7:28">
      <c r="G56" t="s">
        <v>98</v>
      </c>
      <c r="H56" s="115">
        <v>0</v>
      </c>
      <c r="I56" s="88">
        <v>19.260000000000002</v>
      </c>
      <c r="J56" s="88">
        <v>0</v>
      </c>
      <c r="K56" s="88">
        <v>0</v>
      </c>
      <c r="L56" s="88">
        <v>7.71</v>
      </c>
      <c r="M56" s="116">
        <v>0</v>
      </c>
      <c r="N56" s="115">
        <v>-192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-249</v>
      </c>
      <c r="V56" s="116">
        <v>26.97</v>
      </c>
      <c r="W56">
        <v>-192</v>
      </c>
      <c r="X56">
        <v>19.260000000000002</v>
      </c>
      <c r="Y56">
        <v>-2</v>
      </c>
      <c r="Z56">
        <v>7.71</v>
      </c>
      <c r="AA56">
        <v>0</v>
      </c>
      <c r="AB56">
        <v>-55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9.6300000000000008</v>
      </c>
      <c r="M57" s="116">
        <v>0</v>
      </c>
      <c r="N57" s="115">
        <v>-108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-110</v>
      </c>
      <c r="V57" s="116">
        <v>9.6300000000000008</v>
      </c>
      <c r="W57">
        <v>-108</v>
      </c>
      <c r="X57">
        <v>0</v>
      </c>
      <c r="Y57">
        <v>-2</v>
      </c>
      <c r="Z57">
        <v>9.6300000000000008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9.6300000000000008</v>
      </c>
      <c r="M58" s="116">
        <v>0</v>
      </c>
      <c r="N58" s="115">
        <v>-57</v>
      </c>
      <c r="O58" s="88">
        <v>0</v>
      </c>
      <c r="P58" s="88">
        <v>-15</v>
      </c>
      <c r="Q58" s="88">
        <v>0</v>
      </c>
      <c r="R58" s="88">
        <v>0</v>
      </c>
      <c r="S58" s="116">
        <v>0</v>
      </c>
      <c r="U58" s="115">
        <v>-74</v>
      </c>
      <c r="V58" s="116">
        <v>9.6300000000000008</v>
      </c>
      <c r="W58">
        <v>-57</v>
      </c>
      <c r="X58">
        <v>0</v>
      </c>
      <c r="Y58">
        <v>-2</v>
      </c>
      <c r="Z58">
        <v>9.6300000000000008</v>
      </c>
      <c r="AA58">
        <v>0</v>
      </c>
      <c r="AB58">
        <v>-15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9.6300000000000008</v>
      </c>
      <c r="M59" s="116">
        <v>0</v>
      </c>
      <c r="N59" s="115">
        <v>-189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-191</v>
      </c>
      <c r="V59" s="116">
        <v>9.6300000000000008</v>
      </c>
      <c r="W59">
        <v>-189</v>
      </c>
      <c r="X59">
        <v>0</v>
      </c>
      <c r="Y59">
        <v>-2</v>
      </c>
      <c r="Z59">
        <v>9.6300000000000008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28.9</v>
      </c>
      <c r="K60" s="88">
        <v>0</v>
      </c>
      <c r="L60" s="88">
        <v>9.6300000000000008</v>
      </c>
      <c r="M60" s="116">
        <v>0</v>
      </c>
      <c r="N60" s="115">
        <v>-122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-124</v>
      </c>
      <c r="V60" s="116">
        <v>38.53</v>
      </c>
      <c r="W60">
        <v>-122</v>
      </c>
      <c r="X60">
        <v>0</v>
      </c>
      <c r="Y60">
        <v>-2</v>
      </c>
      <c r="Z60">
        <v>9.6300000000000008</v>
      </c>
      <c r="AA60">
        <v>0</v>
      </c>
      <c r="AB60">
        <v>28.9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10.6</v>
      </c>
      <c r="M61" s="116">
        <v>0</v>
      </c>
      <c r="N61" s="115">
        <v>-129</v>
      </c>
      <c r="O61" s="88">
        <v>-94</v>
      </c>
      <c r="P61" s="88">
        <v>0</v>
      </c>
      <c r="Q61" s="88">
        <v>0</v>
      </c>
      <c r="R61" s="88">
        <v>0</v>
      </c>
      <c r="S61" s="116">
        <v>0</v>
      </c>
      <c r="U61" s="115">
        <v>-225</v>
      </c>
      <c r="V61" s="116">
        <v>10.6</v>
      </c>
      <c r="W61">
        <v>-129</v>
      </c>
      <c r="X61">
        <v>-94</v>
      </c>
      <c r="Y61">
        <v>-2</v>
      </c>
      <c r="Z61">
        <v>10.6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14.45</v>
      </c>
      <c r="K62" s="88">
        <v>0</v>
      </c>
      <c r="L62" s="88">
        <v>10.6</v>
      </c>
      <c r="M62" s="116">
        <v>0</v>
      </c>
      <c r="N62" s="115">
        <v>-79</v>
      </c>
      <c r="O62" s="88">
        <v>-23</v>
      </c>
      <c r="P62" s="88">
        <v>0</v>
      </c>
      <c r="Q62" s="88">
        <v>0</v>
      </c>
      <c r="R62" s="88">
        <v>0</v>
      </c>
      <c r="S62" s="116">
        <v>0</v>
      </c>
      <c r="U62" s="115">
        <v>-104</v>
      </c>
      <c r="V62" s="116">
        <v>25.05</v>
      </c>
      <c r="W62">
        <v>-79</v>
      </c>
      <c r="X62">
        <v>-23</v>
      </c>
      <c r="Y62">
        <v>-2</v>
      </c>
      <c r="Z62">
        <v>10.6</v>
      </c>
      <c r="AA62">
        <v>0</v>
      </c>
      <c r="AB62">
        <v>14.45</v>
      </c>
    </row>
    <row r="63" spans="7:28">
      <c r="G63" t="s">
        <v>105</v>
      </c>
      <c r="H63" s="115">
        <v>0</v>
      </c>
      <c r="I63" s="88">
        <v>0</v>
      </c>
      <c r="J63" s="88">
        <v>28.9</v>
      </c>
      <c r="K63" s="88">
        <v>0</v>
      </c>
      <c r="L63" s="88">
        <v>10.6</v>
      </c>
      <c r="M63" s="116">
        <v>0</v>
      </c>
      <c r="N63" s="115">
        <v>-191</v>
      </c>
      <c r="O63" s="88">
        <v>-130</v>
      </c>
      <c r="P63" s="88">
        <v>0</v>
      </c>
      <c r="Q63" s="88">
        <v>0</v>
      </c>
      <c r="R63" s="88">
        <v>0</v>
      </c>
      <c r="S63" s="116">
        <v>0</v>
      </c>
      <c r="U63" s="115">
        <v>-323</v>
      </c>
      <c r="V63" s="116">
        <v>39.5</v>
      </c>
      <c r="W63">
        <v>-191</v>
      </c>
      <c r="X63">
        <v>-130</v>
      </c>
      <c r="Y63">
        <v>-2</v>
      </c>
      <c r="Z63">
        <v>10.6</v>
      </c>
      <c r="AA63">
        <v>0</v>
      </c>
      <c r="AB63">
        <v>28.9</v>
      </c>
    </row>
    <row r="64" spans="7:28">
      <c r="G64" t="s">
        <v>106</v>
      </c>
      <c r="H64" s="115">
        <v>0</v>
      </c>
      <c r="I64" s="88">
        <v>0</v>
      </c>
      <c r="J64" s="88">
        <v>9.6300000000000008</v>
      </c>
      <c r="K64" s="88">
        <v>0</v>
      </c>
      <c r="L64" s="88">
        <v>10.6</v>
      </c>
      <c r="M64" s="116">
        <v>0</v>
      </c>
      <c r="N64" s="115">
        <v>-152</v>
      </c>
      <c r="O64" s="88">
        <v>-88</v>
      </c>
      <c r="P64" s="88">
        <v>0</v>
      </c>
      <c r="Q64" s="88">
        <v>0</v>
      </c>
      <c r="R64" s="88">
        <v>0</v>
      </c>
      <c r="S64" s="116">
        <v>0</v>
      </c>
      <c r="U64" s="115">
        <v>-242</v>
      </c>
      <c r="V64" s="116">
        <v>20.23</v>
      </c>
      <c r="W64">
        <v>-152</v>
      </c>
      <c r="X64">
        <v>-88</v>
      </c>
      <c r="Y64">
        <v>-2</v>
      </c>
      <c r="Z64">
        <v>10.6</v>
      </c>
      <c r="AA64">
        <v>0</v>
      </c>
      <c r="AB64">
        <v>9.6300000000000008</v>
      </c>
    </row>
    <row r="65" spans="7:28">
      <c r="G65" t="s">
        <v>107</v>
      </c>
      <c r="H65" s="115">
        <v>0</v>
      </c>
      <c r="I65" s="88">
        <v>0</v>
      </c>
      <c r="J65" s="88">
        <v>9.64</v>
      </c>
      <c r="K65" s="88">
        <v>0</v>
      </c>
      <c r="L65" s="88">
        <v>6.74</v>
      </c>
      <c r="M65" s="116">
        <v>0</v>
      </c>
      <c r="N65" s="115">
        <v>-231</v>
      </c>
      <c r="O65" s="88">
        <v>-68</v>
      </c>
      <c r="P65" s="88">
        <v>0</v>
      </c>
      <c r="Q65" s="88">
        <v>0</v>
      </c>
      <c r="R65" s="88">
        <v>0</v>
      </c>
      <c r="S65" s="116">
        <v>0</v>
      </c>
      <c r="U65" s="115">
        <v>-301</v>
      </c>
      <c r="V65" s="116">
        <v>16.38</v>
      </c>
      <c r="W65">
        <v>-231</v>
      </c>
      <c r="X65">
        <v>-68</v>
      </c>
      <c r="Y65">
        <v>-2</v>
      </c>
      <c r="Z65">
        <v>6.74</v>
      </c>
      <c r="AA65">
        <v>0</v>
      </c>
      <c r="AB65">
        <v>9.64</v>
      </c>
    </row>
    <row r="66" spans="7:28">
      <c r="G66" t="s">
        <v>108</v>
      </c>
      <c r="H66" s="115">
        <v>0</v>
      </c>
      <c r="I66" s="88">
        <v>0</v>
      </c>
      <c r="J66" s="88">
        <v>9.64</v>
      </c>
      <c r="K66" s="88">
        <v>0</v>
      </c>
      <c r="L66" s="88">
        <v>6.74</v>
      </c>
      <c r="M66" s="116">
        <v>0</v>
      </c>
      <c r="N66" s="115">
        <v>-228</v>
      </c>
      <c r="O66" s="88">
        <v>-68</v>
      </c>
      <c r="P66" s="88">
        <v>0</v>
      </c>
      <c r="Q66" s="88">
        <v>0</v>
      </c>
      <c r="R66" s="88">
        <v>0</v>
      </c>
      <c r="S66" s="116">
        <v>0</v>
      </c>
      <c r="U66" s="115">
        <v>-298</v>
      </c>
      <c r="V66" s="116">
        <v>16.38</v>
      </c>
      <c r="W66">
        <v>-228</v>
      </c>
      <c r="X66">
        <v>-68</v>
      </c>
      <c r="Y66">
        <v>-2</v>
      </c>
      <c r="Z66">
        <v>6.74</v>
      </c>
      <c r="AA66">
        <v>0</v>
      </c>
      <c r="AB66">
        <v>9.64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7.71</v>
      </c>
      <c r="M67" s="116">
        <v>0</v>
      </c>
      <c r="N67" s="115">
        <v>-216</v>
      </c>
      <c r="O67" s="88">
        <v>-32</v>
      </c>
      <c r="P67" s="88">
        <v>0</v>
      </c>
      <c r="Q67" s="88">
        <v>0</v>
      </c>
      <c r="R67" s="88">
        <v>0</v>
      </c>
      <c r="S67" s="116">
        <v>0</v>
      </c>
      <c r="U67" s="115">
        <v>-250</v>
      </c>
      <c r="V67" s="116">
        <v>7.71</v>
      </c>
      <c r="W67">
        <v>-216</v>
      </c>
      <c r="X67">
        <v>-32</v>
      </c>
      <c r="Y67">
        <v>-2</v>
      </c>
      <c r="Z67">
        <v>7.71</v>
      </c>
      <c r="AA67">
        <v>0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6.74</v>
      </c>
      <c r="M68" s="116">
        <v>0</v>
      </c>
      <c r="N68" s="115">
        <v>-200</v>
      </c>
      <c r="O68" s="88">
        <v>-22</v>
      </c>
      <c r="P68" s="88">
        <v>0</v>
      </c>
      <c r="Q68" s="88">
        <v>0</v>
      </c>
      <c r="R68" s="88">
        <v>0</v>
      </c>
      <c r="S68" s="116">
        <v>0</v>
      </c>
      <c r="U68" s="115">
        <v>-224</v>
      </c>
      <c r="V68" s="116">
        <v>6.74</v>
      </c>
      <c r="W68">
        <v>-200</v>
      </c>
      <c r="X68">
        <v>-22</v>
      </c>
      <c r="Y68">
        <v>-2</v>
      </c>
      <c r="Z68">
        <v>6.74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6.5</v>
      </c>
      <c r="M69" s="116">
        <v>0</v>
      </c>
      <c r="N69" s="115">
        <v>-181</v>
      </c>
      <c r="O69" s="88">
        <v>-38</v>
      </c>
      <c r="P69" s="88">
        <v>-20</v>
      </c>
      <c r="Q69" s="88">
        <v>0</v>
      </c>
      <c r="R69" s="88">
        <v>0</v>
      </c>
      <c r="S69" s="116">
        <v>0</v>
      </c>
      <c r="U69" s="115">
        <v>-241</v>
      </c>
      <c r="V69" s="116">
        <v>6.5</v>
      </c>
      <c r="W69">
        <v>-181</v>
      </c>
      <c r="X69">
        <v>-38</v>
      </c>
      <c r="Y69">
        <v>-2</v>
      </c>
      <c r="Z69">
        <v>6.5</v>
      </c>
      <c r="AA69">
        <v>0</v>
      </c>
      <c r="AB69">
        <v>-20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6.74</v>
      </c>
      <c r="M70" s="116">
        <v>0</v>
      </c>
      <c r="N70" s="115">
        <v>-159</v>
      </c>
      <c r="O70" s="88">
        <v>-30</v>
      </c>
      <c r="P70" s="88">
        <v>-20</v>
      </c>
      <c r="Q70" s="88">
        <v>0</v>
      </c>
      <c r="R70" s="88">
        <v>0</v>
      </c>
      <c r="S70" s="116">
        <v>0</v>
      </c>
      <c r="U70" s="115">
        <v>-211</v>
      </c>
      <c r="V70" s="116">
        <v>6.74</v>
      </c>
      <c r="W70">
        <v>-159</v>
      </c>
      <c r="X70">
        <v>-30</v>
      </c>
      <c r="Y70">
        <v>-2</v>
      </c>
      <c r="Z70">
        <v>6.74</v>
      </c>
      <c r="AA70">
        <v>0</v>
      </c>
      <c r="AB70">
        <v>-20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6.74</v>
      </c>
      <c r="M71" s="116">
        <v>0</v>
      </c>
      <c r="N71" s="115">
        <v>-144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-176</v>
      </c>
      <c r="V71" s="116">
        <v>6.74</v>
      </c>
      <c r="W71">
        <v>-144</v>
      </c>
      <c r="X71">
        <v>-30</v>
      </c>
      <c r="Y71">
        <v>-2</v>
      </c>
      <c r="Z71">
        <v>6.74</v>
      </c>
      <c r="AA71">
        <v>0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11.56</v>
      </c>
      <c r="K72" s="88">
        <v>0</v>
      </c>
      <c r="L72" s="88">
        <v>6.74</v>
      </c>
      <c r="M72" s="116">
        <v>0</v>
      </c>
      <c r="N72" s="115">
        <v>-116</v>
      </c>
      <c r="O72" s="88">
        <v>-10</v>
      </c>
      <c r="P72" s="88">
        <v>0</v>
      </c>
      <c r="Q72" s="88">
        <v>0</v>
      </c>
      <c r="R72" s="88">
        <v>0</v>
      </c>
      <c r="S72" s="116">
        <v>0</v>
      </c>
      <c r="U72" s="115">
        <v>-128</v>
      </c>
      <c r="V72" s="116">
        <v>18.3</v>
      </c>
      <c r="W72">
        <v>-116</v>
      </c>
      <c r="X72">
        <v>-10</v>
      </c>
      <c r="Y72">
        <v>-2</v>
      </c>
      <c r="Z72">
        <v>6.74</v>
      </c>
      <c r="AA72">
        <v>0</v>
      </c>
      <c r="AB72">
        <v>11.56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11.56</v>
      </c>
      <c r="M73" s="116">
        <v>0</v>
      </c>
      <c r="N73" s="115">
        <v>-101</v>
      </c>
      <c r="O73" s="88">
        <v>-9</v>
      </c>
      <c r="P73" s="88">
        <v>-10</v>
      </c>
      <c r="Q73" s="88">
        <v>0</v>
      </c>
      <c r="R73" s="88">
        <v>0</v>
      </c>
      <c r="S73" s="116">
        <v>0</v>
      </c>
      <c r="U73" s="115">
        <v>-123</v>
      </c>
      <c r="V73" s="116">
        <v>11.56</v>
      </c>
      <c r="W73">
        <v>-101</v>
      </c>
      <c r="X73">
        <v>-9</v>
      </c>
      <c r="Y73">
        <v>-3</v>
      </c>
      <c r="Z73">
        <v>11.56</v>
      </c>
      <c r="AA73">
        <v>0</v>
      </c>
      <c r="AB73">
        <v>-10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11.17</v>
      </c>
      <c r="M74" s="116">
        <v>0</v>
      </c>
      <c r="N74" s="115">
        <v>-88</v>
      </c>
      <c r="O74" s="88">
        <v>-4</v>
      </c>
      <c r="P74" s="88">
        <v>0</v>
      </c>
      <c r="Q74" s="88">
        <v>0</v>
      </c>
      <c r="R74" s="88">
        <v>0</v>
      </c>
      <c r="S74" s="116">
        <v>0</v>
      </c>
      <c r="U74" s="115">
        <v>-95</v>
      </c>
      <c r="V74" s="116">
        <v>11.17</v>
      </c>
      <c r="W74">
        <v>-88</v>
      </c>
      <c r="X74">
        <v>-4</v>
      </c>
      <c r="Y74">
        <v>-3</v>
      </c>
      <c r="Z74">
        <v>11.17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</v>
      </c>
      <c r="M75" s="116">
        <v>0</v>
      </c>
      <c r="N75" s="115">
        <v>-65</v>
      </c>
      <c r="O75" s="88">
        <v>-23</v>
      </c>
      <c r="P75" s="88">
        <v>-43</v>
      </c>
      <c r="Q75" s="88">
        <v>-20</v>
      </c>
      <c r="R75" s="88">
        <v>0</v>
      </c>
      <c r="S75" s="116">
        <v>0</v>
      </c>
      <c r="U75" s="115">
        <v>-154</v>
      </c>
      <c r="V75" s="116">
        <v>10.6</v>
      </c>
      <c r="W75">
        <v>-65</v>
      </c>
      <c r="X75">
        <v>-23</v>
      </c>
      <c r="Y75">
        <v>-3</v>
      </c>
      <c r="Z75">
        <v>10.6</v>
      </c>
      <c r="AA75">
        <v>-20</v>
      </c>
      <c r="AB75">
        <v>-43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9.6300000000000008</v>
      </c>
      <c r="M76" s="116">
        <v>0</v>
      </c>
      <c r="N76" s="115">
        <v>-101</v>
      </c>
      <c r="O76" s="88">
        <v>-28</v>
      </c>
      <c r="P76" s="88">
        <v>-8</v>
      </c>
      <c r="Q76" s="88">
        <v>-25</v>
      </c>
      <c r="R76" s="88">
        <v>0</v>
      </c>
      <c r="S76" s="116">
        <v>0</v>
      </c>
      <c r="U76" s="115">
        <v>-165</v>
      </c>
      <c r="V76" s="116">
        <v>9.6300000000000008</v>
      </c>
      <c r="W76">
        <v>-101</v>
      </c>
      <c r="X76">
        <v>-28</v>
      </c>
      <c r="Y76">
        <v>-3</v>
      </c>
      <c r="Z76">
        <v>9.6300000000000008</v>
      </c>
      <c r="AA76">
        <v>-25</v>
      </c>
      <c r="AB76">
        <v>-8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9.6300000000000008</v>
      </c>
      <c r="M77" s="116">
        <v>0</v>
      </c>
      <c r="N77" s="115">
        <v>-181</v>
      </c>
      <c r="O77" s="88">
        <v>-65</v>
      </c>
      <c r="P77" s="88">
        <v>0</v>
      </c>
      <c r="Q77" s="88">
        <v>-35</v>
      </c>
      <c r="R77" s="88">
        <v>0</v>
      </c>
      <c r="S77" s="116">
        <v>0</v>
      </c>
      <c r="U77" s="115">
        <v>-284</v>
      </c>
      <c r="V77" s="116">
        <v>9.6300000000000008</v>
      </c>
      <c r="W77">
        <v>-181</v>
      </c>
      <c r="X77">
        <v>-65</v>
      </c>
      <c r="Y77">
        <v>-3</v>
      </c>
      <c r="Z77">
        <v>9.6300000000000008</v>
      </c>
      <c r="AA77">
        <v>-35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9.6300000000000008</v>
      </c>
      <c r="M78" s="116">
        <v>0</v>
      </c>
      <c r="N78" s="115">
        <v>-230</v>
      </c>
      <c r="O78" s="88">
        <v>-71</v>
      </c>
      <c r="P78" s="88">
        <v>0</v>
      </c>
      <c r="Q78" s="88">
        <v>-45</v>
      </c>
      <c r="R78" s="88">
        <v>0</v>
      </c>
      <c r="S78" s="116">
        <v>0</v>
      </c>
      <c r="U78" s="115">
        <v>-349</v>
      </c>
      <c r="V78" s="116">
        <v>9.6300000000000008</v>
      </c>
      <c r="W78">
        <v>-230</v>
      </c>
      <c r="X78">
        <v>-71</v>
      </c>
      <c r="Y78">
        <v>-3</v>
      </c>
      <c r="Z78">
        <v>9.6300000000000008</v>
      </c>
      <c r="AA78">
        <v>-45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4.55</v>
      </c>
      <c r="M79" s="116">
        <v>0</v>
      </c>
      <c r="N79" s="115">
        <v>-251</v>
      </c>
      <c r="O79" s="88">
        <v>-43</v>
      </c>
      <c r="P79" s="88">
        <v>-9</v>
      </c>
      <c r="Q79" s="88">
        <v>-35</v>
      </c>
      <c r="R79" s="88">
        <v>0</v>
      </c>
      <c r="S79" s="116">
        <v>0</v>
      </c>
      <c r="U79" s="115">
        <v>-341</v>
      </c>
      <c r="V79" s="116">
        <v>4.55</v>
      </c>
      <c r="W79">
        <v>-251</v>
      </c>
      <c r="X79">
        <v>-43</v>
      </c>
      <c r="Y79">
        <v>-3</v>
      </c>
      <c r="Z79">
        <v>4.55</v>
      </c>
      <c r="AA79">
        <v>-35</v>
      </c>
      <c r="AB79">
        <v>-9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3.9</v>
      </c>
      <c r="M80" s="116">
        <v>0</v>
      </c>
      <c r="N80" s="115">
        <v>-230</v>
      </c>
      <c r="O80" s="88">
        <v>-30</v>
      </c>
      <c r="P80" s="88">
        <v>-9</v>
      </c>
      <c r="Q80" s="88">
        <v>-37</v>
      </c>
      <c r="R80" s="88">
        <v>0</v>
      </c>
      <c r="S80" s="116">
        <v>0</v>
      </c>
      <c r="U80" s="115">
        <v>-309</v>
      </c>
      <c r="V80" s="116">
        <v>3.9</v>
      </c>
      <c r="W80">
        <v>-230</v>
      </c>
      <c r="X80">
        <v>-30</v>
      </c>
      <c r="Y80">
        <v>-3</v>
      </c>
      <c r="Z80">
        <v>3.9</v>
      </c>
      <c r="AA80">
        <v>-37</v>
      </c>
      <c r="AB80">
        <v>-9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3.02</v>
      </c>
      <c r="M81" s="116">
        <v>0</v>
      </c>
      <c r="N81" s="115">
        <v>-203</v>
      </c>
      <c r="O81" s="88">
        <v>-18</v>
      </c>
      <c r="P81" s="88">
        <v>-6</v>
      </c>
      <c r="Q81" s="88">
        <v>-35</v>
      </c>
      <c r="R81" s="88">
        <v>0</v>
      </c>
      <c r="S81" s="116">
        <v>0</v>
      </c>
      <c r="U81" s="115">
        <v>-265</v>
      </c>
      <c r="V81" s="116">
        <v>3.02</v>
      </c>
      <c r="W81">
        <v>-203</v>
      </c>
      <c r="X81">
        <v>-18</v>
      </c>
      <c r="Y81">
        <v>-3</v>
      </c>
      <c r="Z81">
        <v>3.02</v>
      </c>
      <c r="AA81">
        <v>-35</v>
      </c>
      <c r="AB81">
        <v>-6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2.98</v>
      </c>
      <c r="M82" s="116">
        <v>0</v>
      </c>
      <c r="N82" s="115">
        <v>-183</v>
      </c>
      <c r="O82" s="88">
        <v>-17</v>
      </c>
      <c r="P82" s="88">
        <v>-11</v>
      </c>
      <c r="Q82" s="88">
        <v>-35</v>
      </c>
      <c r="R82" s="88">
        <v>0</v>
      </c>
      <c r="S82" s="116">
        <v>0</v>
      </c>
      <c r="U82" s="115">
        <v>-249</v>
      </c>
      <c r="V82" s="116">
        <v>2.98</v>
      </c>
      <c r="W82">
        <v>-183</v>
      </c>
      <c r="X82">
        <v>-17</v>
      </c>
      <c r="Y82">
        <v>-3</v>
      </c>
      <c r="Z82">
        <v>2.98</v>
      </c>
      <c r="AA82">
        <v>-35</v>
      </c>
      <c r="AB82">
        <v>-11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2.69</v>
      </c>
      <c r="M83" s="116">
        <v>0</v>
      </c>
      <c r="N83" s="115">
        <v>-152</v>
      </c>
      <c r="O83" s="88">
        <v>-31</v>
      </c>
      <c r="P83" s="88">
        <v>-14</v>
      </c>
      <c r="Q83" s="88">
        <v>-35</v>
      </c>
      <c r="R83" s="88">
        <v>0</v>
      </c>
      <c r="S83" s="116">
        <v>0</v>
      </c>
      <c r="U83" s="115">
        <v>-235</v>
      </c>
      <c r="V83" s="116">
        <v>2.69</v>
      </c>
      <c r="W83">
        <v>-152</v>
      </c>
      <c r="X83">
        <v>-31</v>
      </c>
      <c r="Y83">
        <v>-3</v>
      </c>
      <c r="Z83">
        <v>2.69</v>
      </c>
      <c r="AA83">
        <v>-35</v>
      </c>
      <c r="AB83">
        <v>-14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2.69</v>
      </c>
      <c r="M84" s="116">
        <v>0</v>
      </c>
      <c r="N84" s="115">
        <v>-135</v>
      </c>
      <c r="O84" s="88">
        <v>-36</v>
      </c>
      <c r="P84" s="88">
        <v>-12</v>
      </c>
      <c r="Q84" s="88">
        <v>-35</v>
      </c>
      <c r="R84" s="88">
        <v>0</v>
      </c>
      <c r="S84" s="116">
        <v>0</v>
      </c>
      <c r="U84" s="115">
        <v>-221</v>
      </c>
      <c r="V84" s="116">
        <v>2.69</v>
      </c>
      <c r="W84">
        <v>-135</v>
      </c>
      <c r="X84">
        <v>-36</v>
      </c>
      <c r="Y84">
        <v>-3</v>
      </c>
      <c r="Z84">
        <v>2.69</v>
      </c>
      <c r="AA84">
        <v>-35</v>
      </c>
      <c r="AB84">
        <v>-12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3.42</v>
      </c>
      <c r="M85" s="116">
        <v>0</v>
      </c>
      <c r="N85" s="115">
        <v>-122</v>
      </c>
      <c r="O85" s="88">
        <v>-52</v>
      </c>
      <c r="P85" s="88">
        <v>-22</v>
      </c>
      <c r="Q85" s="88">
        <v>-35</v>
      </c>
      <c r="R85" s="88">
        <v>0</v>
      </c>
      <c r="S85" s="116">
        <v>0</v>
      </c>
      <c r="U85" s="115">
        <v>-234</v>
      </c>
      <c r="V85" s="116">
        <v>3.42</v>
      </c>
      <c r="W85">
        <v>-122</v>
      </c>
      <c r="X85">
        <v>-52</v>
      </c>
      <c r="Y85">
        <v>-3</v>
      </c>
      <c r="Z85">
        <v>3.42</v>
      </c>
      <c r="AA85">
        <v>-35</v>
      </c>
      <c r="AB85">
        <v>-22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2.96</v>
      </c>
      <c r="M86" s="116">
        <v>0</v>
      </c>
      <c r="N86" s="115">
        <v>-74</v>
      </c>
      <c r="O86" s="88">
        <v>-48</v>
      </c>
      <c r="P86" s="88">
        <v>-7</v>
      </c>
      <c r="Q86" s="88">
        <v>-35</v>
      </c>
      <c r="R86" s="88">
        <v>0</v>
      </c>
      <c r="S86" s="116">
        <v>0</v>
      </c>
      <c r="U86" s="115">
        <v>-167</v>
      </c>
      <c r="V86" s="116">
        <v>2.96</v>
      </c>
      <c r="W86">
        <v>-74</v>
      </c>
      <c r="X86">
        <v>-48</v>
      </c>
      <c r="Y86">
        <v>-3</v>
      </c>
      <c r="Z86">
        <v>2.96</v>
      </c>
      <c r="AA86">
        <v>-35</v>
      </c>
      <c r="AB86">
        <v>-7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2.27</v>
      </c>
      <c r="M87" s="116">
        <v>0</v>
      </c>
      <c r="N87" s="115">
        <v>-54</v>
      </c>
      <c r="O87" s="88">
        <v>-34</v>
      </c>
      <c r="P87" s="88">
        <v>-40</v>
      </c>
      <c r="Q87" s="88">
        <v>-35</v>
      </c>
      <c r="R87" s="88">
        <v>0</v>
      </c>
      <c r="S87" s="116">
        <v>0</v>
      </c>
      <c r="U87" s="115">
        <v>-166</v>
      </c>
      <c r="V87" s="116">
        <v>2.27</v>
      </c>
      <c r="W87">
        <v>-54</v>
      </c>
      <c r="X87">
        <v>-34</v>
      </c>
      <c r="Y87">
        <v>-3</v>
      </c>
      <c r="Z87">
        <v>2.27</v>
      </c>
      <c r="AA87">
        <v>-35</v>
      </c>
      <c r="AB87">
        <v>-40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2.39</v>
      </c>
      <c r="M88" s="116">
        <v>0</v>
      </c>
      <c r="N88" s="115">
        <v>-55</v>
      </c>
      <c r="O88" s="88">
        <v>-43</v>
      </c>
      <c r="P88" s="88">
        <v>-37</v>
      </c>
      <c r="Q88" s="88">
        <v>-35</v>
      </c>
      <c r="R88" s="88">
        <v>0</v>
      </c>
      <c r="S88" s="116">
        <v>0</v>
      </c>
      <c r="U88" s="115">
        <v>-173</v>
      </c>
      <c r="V88" s="116">
        <v>2.39</v>
      </c>
      <c r="W88">
        <v>-55</v>
      </c>
      <c r="X88">
        <v>-43</v>
      </c>
      <c r="Y88">
        <v>-3</v>
      </c>
      <c r="Z88">
        <v>2.39</v>
      </c>
      <c r="AA88">
        <v>-35</v>
      </c>
      <c r="AB88">
        <v>-37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2.2200000000000002</v>
      </c>
      <c r="M89" s="116">
        <v>0</v>
      </c>
      <c r="N89" s="115">
        <v>-48</v>
      </c>
      <c r="O89" s="88">
        <v>-49</v>
      </c>
      <c r="P89" s="88">
        <v>-44</v>
      </c>
      <c r="Q89" s="88">
        <v>-35</v>
      </c>
      <c r="R89" s="88">
        <v>0</v>
      </c>
      <c r="S89" s="116">
        <v>0</v>
      </c>
      <c r="U89" s="115">
        <v>-179</v>
      </c>
      <c r="V89" s="116">
        <v>2.2200000000000002</v>
      </c>
      <c r="W89">
        <v>-48</v>
      </c>
      <c r="X89">
        <v>-49</v>
      </c>
      <c r="Y89">
        <v>-3</v>
      </c>
      <c r="Z89">
        <v>2.2200000000000002</v>
      </c>
      <c r="AA89">
        <v>-35</v>
      </c>
      <c r="AB89">
        <v>-44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2.38</v>
      </c>
      <c r="M90" s="116">
        <v>0</v>
      </c>
      <c r="N90" s="115">
        <v>-42</v>
      </c>
      <c r="O90" s="88">
        <v>-51</v>
      </c>
      <c r="P90" s="88">
        <v>-47</v>
      </c>
      <c r="Q90" s="88">
        <v>-35</v>
      </c>
      <c r="R90" s="88">
        <v>0</v>
      </c>
      <c r="S90" s="116">
        <v>0</v>
      </c>
      <c r="U90" s="115">
        <v>-178</v>
      </c>
      <c r="V90" s="116">
        <v>2.38</v>
      </c>
      <c r="W90">
        <v>-42</v>
      </c>
      <c r="X90">
        <v>-51</v>
      </c>
      <c r="Y90">
        <v>-3</v>
      </c>
      <c r="Z90">
        <v>2.38</v>
      </c>
      <c r="AA90">
        <v>-35</v>
      </c>
      <c r="AB90">
        <v>-47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2.19</v>
      </c>
      <c r="M91" s="116">
        <v>0</v>
      </c>
      <c r="N91" s="115">
        <v>-42</v>
      </c>
      <c r="O91" s="88">
        <v>-50</v>
      </c>
      <c r="P91" s="88">
        <v>-40</v>
      </c>
      <c r="Q91" s="88">
        <v>-35</v>
      </c>
      <c r="R91" s="88">
        <v>0</v>
      </c>
      <c r="S91" s="116">
        <v>0</v>
      </c>
      <c r="U91" s="115">
        <v>-170</v>
      </c>
      <c r="V91" s="116">
        <v>2.19</v>
      </c>
      <c r="W91">
        <v>-42</v>
      </c>
      <c r="X91">
        <v>-50</v>
      </c>
      <c r="Y91">
        <v>-3</v>
      </c>
      <c r="Z91">
        <v>2.19</v>
      </c>
      <c r="AA91">
        <v>-35</v>
      </c>
      <c r="AB91">
        <v>-40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2.09</v>
      </c>
      <c r="M92" s="116">
        <v>0</v>
      </c>
      <c r="N92" s="115">
        <v>-41</v>
      </c>
      <c r="O92" s="88">
        <v>-52</v>
      </c>
      <c r="P92" s="88">
        <v>-25</v>
      </c>
      <c r="Q92" s="88">
        <v>-35</v>
      </c>
      <c r="R92" s="88">
        <v>0</v>
      </c>
      <c r="S92" s="116">
        <v>0</v>
      </c>
      <c r="U92" s="115">
        <v>-156</v>
      </c>
      <c r="V92" s="116">
        <v>2.09</v>
      </c>
      <c r="W92">
        <v>-41</v>
      </c>
      <c r="X92">
        <v>-52</v>
      </c>
      <c r="Y92">
        <v>-3</v>
      </c>
      <c r="Z92">
        <v>2.09</v>
      </c>
      <c r="AA92">
        <v>-35</v>
      </c>
      <c r="AB92">
        <v>-25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2.11</v>
      </c>
      <c r="M93" s="116">
        <v>0</v>
      </c>
      <c r="N93" s="115">
        <v>-67</v>
      </c>
      <c r="O93" s="88">
        <v>-61</v>
      </c>
      <c r="P93" s="88">
        <v>-15</v>
      </c>
      <c r="Q93" s="88">
        <v>-20</v>
      </c>
      <c r="R93" s="88">
        <v>0</v>
      </c>
      <c r="S93" s="116">
        <v>0</v>
      </c>
      <c r="U93" s="115">
        <v>-166</v>
      </c>
      <c r="V93" s="116">
        <v>2.11</v>
      </c>
      <c r="W93">
        <v>-67</v>
      </c>
      <c r="X93">
        <v>-61</v>
      </c>
      <c r="Y93">
        <v>-3</v>
      </c>
      <c r="Z93">
        <v>2.11</v>
      </c>
      <c r="AA93">
        <v>-20</v>
      </c>
      <c r="AB93">
        <v>-15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1.73</v>
      </c>
      <c r="M94" s="116">
        <v>0</v>
      </c>
      <c r="N94" s="115">
        <v>-74</v>
      </c>
      <c r="O94" s="88">
        <v>-43</v>
      </c>
      <c r="P94" s="88">
        <v>0</v>
      </c>
      <c r="Q94" s="88">
        <v>-20</v>
      </c>
      <c r="R94" s="88">
        <v>0</v>
      </c>
      <c r="S94" s="116">
        <v>0</v>
      </c>
      <c r="U94" s="115">
        <v>-140</v>
      </c>
      <c r="V94" s="116">
        <v>1.73</v>
      </c>
      <c r="W94">
        <v>-74</v>
      </c>
      <c r="X94">
        <v>-43</v>
      </c>
      <c r="Y94">
        <v>-3</v>
      </c>
      <c r="Z94">
        <v>1.73</v>
      </c>
      <c r="AA94">
        <v>-20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1.4</v>
      </c>
      <c r="M95" s="116">
        <v>0</v>
      </c>
      <c r="N95" s="115">
        <v>-80</v>
      </c>
      <c r="O95" s="88">
        <v>-20</v>
      </c>
      <c r="P95" s="88">
        <v>0</v>
      </c>
      <c r="Q95" s="88">
        <v>-20</v>
      </c>
      <c r="R95" s="88">
        <v>0</v>
      </c>
      <c r="S95" s="116">
        <v>0</v>
      </c>
      <c r="U95" s="115">
        <v>-123</v>
      </c>
      <c r="V95" s="116">
        <v>1.4</v>
      </c>
      <c r="W95">
        <v>-80</v>
      </c>
      <c r="X95">
        <v>-20</v>
      </c>
      <c r="Y95">
        <v>-3</v>
      </c>
      <c r="Z95">
        <v>1.4</v>
      </c>
      <c r="AA95">
        <v>-20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1.24</v>
      </c>
      <c r="M96" s="116">
        <v>0</v>
      </c>
      <c r="N96" s="115">
        <v>-81</v>
      </c>
      <c r="O96" s="88">
        <v>-5</v>
      </c>
      <c r="P96" s="88">
        <v>0</v>
      </c>
      <c r="Q96" s="88">
        <v>-20</v>
      </c>
      <c r="R96" s="88">
        <v>0</v>
      </c>
      <c r="S96" s="116">
        <v>0</v>
      </c>
      <c r="U96" s="115">
        <v>-109</v>
      </c>
      <c r="V96" s="116">
        <v>1.24</v>
      </c>
      <c r="W96">
        <v>-81</v>
      </c>
      <c r="X96">
        <v>-5</v>
      </c>
      <c r="Y96">
        <v>-3</v>
      </c>
      <c r="Z96">
        <v>1.24</v>
      </c>
      <c r="AA96">
        <v>-20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1.29</v>
      </c>
      <c r="M97" s="116">
        <v>0</v>
      </c>
      <c r="N97" s="115">
        <v>-53</v>
      </c>
      <c r="O97" s="88">
        <v>-20</v>
      </c>
      <c r="P97" s="88">
        <v>-10</v>
      </c>
      <c r="Q97" s="88">
        <v>-20</v>
      </c>
      <c r="R97" s="88">
        <v>0</v>
      </c>
      <c r="S97" s="116">
        <v>0</v>
      </c>
      <c r="U97" s="115">
        <v>-106</v>
      </c>
      <c r="V97" s="116">
        <v>1.29</v>
      </c>
      <c r="W97">
        <v>-53</v>
      </c>
      <c r="X97">
        <v>-20</v>
      </c>
      <c r="Y97">
        <v>-3</v>
      </c>
      <c r="Z97">
        <v>1.29</v>
      </c>
      <c r="AA97">
        <v>-20</v>
      </c>
      <c r="AB97">
        <v>-10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1.34</v>
      </c>
      <c r="M98" s="116">
        <v>0</v>
      </c>
      <c r="N98" s="115">
        <v>-6</v>
      </c>
      <c r="O98" s="88">
        <v>-25</v>
      </c>
      <c r="P98" s="88">
        <v>-10</v>
      </c>
      <c r="Q98" s="88">
        <v>-20</v>
      </c>
      <c r="R98" s="88">
        <v>0</v>
      </c>
      <c r="S98" s="116">
        <v>0</v>
      </c>
      <c r="U98" s="115">
        <v>-64</v>
      </c>
      <c r="V98" s="116">
        <v>1.34</v>
      </c>
      <c r="W98">
        <v>-6</v>
      </c>
      <c r="X98">
        <v>-25</v>
      </c>
      <c r="Y98">
        <v>-3</v>
      </c>
      <c r="Z98">
        <v>1.34</v>
      </c>
      <c r="AA98">
        <v>-20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6.2127499999999995E-2</v>
      </c>
      <c r="J99" s="111">
        <f t="shared" si="1"/>
        <v>3.05875E-2</v>
      </c>
      <c r="K99" s="111">
        <f t="shared" si="1"/>
        <v>0</v>
      </c>
      <c r="L99" s="111">
        <f t="shared" si="1"/>
        <v>0.13114000000000003</v>
      </c>
      <c r="M99" s="111">
        <f t="shared" si="1"/>
        <v>0</v>
      </c>
      <c r="N99" s="110">
        <f t="shared" si="1"/>
        <v>-3.2947500000000001</v>
      </c>
      <c r="O99" s="111">
        <f t="shared" si="1"/>
        <v>-0.76700000000000002</v>
      </c>
      <c r="P99" s="111">
        <f t="shared" si="1"/>
        <v>-0.41649999999999998</v>
      </c>
      <c r="Q99" s="111">
        <f t="shared" si="1"/>
        <v>-0.45100000000000001</v>
      </c>
      <c r="R99" s="111">
        <f t="shared" si="1"/>
        <v>0</v>
      </c>
      <c r="S99" s="112">
        <f t="shared" si="1"/>
        <v>0</v>
      </c>
      <c r="U99" s="110">
        <f t="shared" si="1"/>
        <v>-4.9897499999999999</v>
      </c>
      <c r="V99" s="112">
        <f t="shared" si="1"/>
        <v>0.223855</v>
      </c>
      <c r="W99">
        <f t="shared" si="1"/>
        <v>-3.2947500000000001</v>
      </c>
      <c r="X99">
        <f t="shared" si="1"/>
        <v>-0.7048724999999999</v>
      </c>
      <c r="Y99">
        <f t="shared" si="1"/>
        <v>-6.0499999999999998E-2</v>
      </c>
      <c r="Z99">
        <f t="shared" si="1"/>
        <v>0.13114000000000003</v>
      </c>
      <c r="AA99">
        <f t="shared" si="1"/>
        <v>-0.45100000000000001</v>
      </c>
      <c r="AB99">
        <f t="shared" si="1"/>
        <v>-0.38591249999999983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490</v>
      </c>
      <c r="Z2" t="s">
        <v>488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5.87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5.87</v>
      </c>
      <c r="W3">
        <v>0</v>
      </c>
      <c r="X3">
        <v>5.87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3.21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3.21</v>
      </c>
      <c r="W4">
        <v>0</v>
      </c>
      <c r="X4">
        <v>3.21</v>
      </c>
      <c r="Y4">
        <v>0</v>
      </c>
      <c r="Z4">
        <v>0</v>
      </c>
    </row>
    <row r="5" spans="1:26">
      <c r="B5" t="s">
        <v>421</v>
      </c>
      <c r="D5" t="s">
        <v>490</v>
      </c>
      <c r="G5" t="s">
        <v>47</v>
      </c>
      <c r="H5" s="115">
        <v>0</v>
      </c>
      <c r="I5" s="88">
        <v>1.91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1.91</v>
      </c>
      <c r="W5">
        <v>0</v>
      </c>
      <c r="X5">
        <v>1.91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2.41</v>
      </c>
      <c r="W17">
        <v>0</v>
      </c>
      <c r="X17">
        <v>0</v>
      </c>
      <c r="Y17">
        <v>0</v>
      </c>
      <c r="Z17">
        <v>2.41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1.64</v>
      </c>
      <c r="W18">
        <v>0</v>
      </c>
      <c r="X18">
        <v>0</v>
      </c>
      <c r="Y18">
        <v>0</v>
      </c>
      <c r="Z18">
        <v>1.64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0.39</v>
      </c>
      <c r="W20">
        <v>0</v>
      </c>
      <c r="X20">
        <v>0</v>
      </c>
      <c r="Y20">
        <v>0</v>
      </c>
      <c r="Z20">
        <v>0.39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3.28</v>
      </c>
      <c r="W21">
        <v>0</v>
      </c>
      <c r="X21">
        <v>0</v>
      </c>
      <c r="Y21">
        <v>0</v>
      </c>
      <c r="Z21">
        <v>3.28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3.56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3.56</v>
      </c>
      <c r="W22">
        <v>0</v>
      </c>
      <c r="X22">
        <v>0</v>
      </c>
      <c r="Y22">
        <v>0</v>
      </c>
      <c r="Z22">
        <v>3.56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6.07</v>
      </c>
      <c r="W23">
        <v>0</v>
      </c>
      <c r="X23">
        <v>0</v>
      </c>
      <c r="Y23">
        <v>0</v>
      </c>
      <c r="Z23">
        <v>6.07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5.97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5.97</v>
      </c>
      <c r="W24">
        <v>0</v>
      </c>
      <c r="X24">
        <v>0</v>
      </c>
      <c r="Y24">
        <v>0</v>
      </c>
      <c r="Z24">
        <v>5.97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2.02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2.02</v>
      </c>
      <c r="W25">
        <v>0</v>
      </c>
      <c r="X25">
        <v>0</v>
      </c>
      <c r="Y25">
        <v>0</v>
      </c>
      <c r="Z25">
        <v>2.02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4.72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4.72</v>
      </c>
      <c r="W27">
        <v>0</v>
      </c>
      <c r="X27">
        <v>0</v>
      </c>
      <c r="Y27">
        <v>0</v>
      </c>
      <c r="Z27">
        <v>4.72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7.22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7.22</v>
      </c>
      <c r="W28">
        <v>0</v>
      </c>
      <c r="X28">
        <v>0</v>
      </c>
      <c r="Y28">
        <v>0</v>
      </c>
      <c r="Z28">
        <v>7.22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6.94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6.94</v>
      </c>
      <c r="W29">
        <v>0</v>
      </c>
      <c r="X29">
        <v>0</v>
      </c>
      <c r="Y29">
        <v>0</v>
      </c>
      <c r="Z29">
        <v>6.94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5.59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5.59</v>
      </c>
      <c r="W30">
        <v>0</v>
      </c>
      <c r="X30">
        <v>0</v>
      </c>
      <c r="Y30">
        <v>0</v>
      </c>
      <c r="Z30">
        <v>5.59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6.07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6.07</v>
      </c>
      <c r="W31">
        <v>0</v>
      </c>
      <c r="X31">
        <v>0</v>
      </c>
      <c r="Y31">
        <v>0</v>
      </c>
      <c r="Z31">
        <v>6.07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6.84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6.84</v>
      </c>
      <c r="W32">
        <v>0</v>
      </c>
      <c r="X32">
        <v>0</v>
      </c>
      <c r="Y32">
        <v>0</v>
      </c>
      <c r="Z32">
        <v>6.84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5.1100000000000003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5.1100000000000003</v>
      </c>
      <c r="W33">
        <v>0</v>
      </c>
      <c r="X33">
        <v>0</v>
      </c>
      <c r="Y33">
        <v>0</v>
      </c>
      <c r="Z33">
        <v>5.1100000000000003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3.08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3.08</v>
      </c>
      <c r="W34">
        <v>0</v>
      </c>
      <c r="X34">
        <v>0</v>
      </c>
      <c r="Y34">
        <v>0</v>
      </c>
      <c r="Z34">
        <v>3.08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4.33</v>
      </c>
      <c r="W35">
        <v>0</v>
      </c>
      <c r="X35">
        <v>0</v>
      </c>
      <c r="Y35">
        <v>0</v>
      </c>
      <c r="Z35">
        <v>4.33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3.95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3.95</v>
      </c>
      <c r="W36">
        <v>0</v>
      </c>
      <c r="X36">
        <v>0</v>
      </c>
      <c r="Y36">
        <v>0</v>
      </c>
      <c r="Z36">
        <v>3.95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6.55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6.55</v>
      </c>
      <c r="W37">
        <v>0</v>
      </c>
      <c r="X37">
        <v>0</v>
      </c>
      <c r="Y37">
        <v>0</v>
      </c>
      <c r="Z37">
        <v>6.55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4.24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4.24</v>
      </c>
      <c r="W38">
        <v>0</v>
      </c>
      <c r="X38">
        <v>0</v>
      </c>
      <c r="Y38">
        <v>0</v>
      </c>
      <c r="Z38">
        <v>4.24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4.43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4.43</v>
      </c>
      <c r="W39">
        <v>0</v>
      </c>
      <c r="X39">
        <v>0</v>
      </c>
      <c r="Y39">
        <v>0</v>
      </c>
      <c r="Z39">
        <v>4.43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5.2</v>
      </c>
      <c r="W40">
        <v>0</v>
      </c>
      <c r="X40">
        <v>0</v>
      </c>
      <c r="Y40">
        <v>0</v>
      </c>
      <c r="Z40">
        <v>5.2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2.79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2.79</v>
      </c>
      <c r="W41">
        <v>0</v>
      </c>
      <c r="X41">
        <v>0</v>
      </c>
      <c r="Y41">
        <v>0</v>
      </c>
      <c r="Z41">
        <v>2.79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14.45</v>
      </c>
      <c r="L43" s="88">
        <v>0</v>
      </c>
      <c r="M43" s="116">
        <v>4.53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18.98</v>
      </c>
      <c r="W43">
        <v>0</v>
      </c>
      <c r="X43">
        <v>0</v>
      </c>
      <c r="Y43">
        <v>14.45</v>
      </c>
      <c r="Z43">
        <v>4.53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19.27</v>
      </c>
      <c r="L44" s="88">
        <v>0</v>
      </c>
      <c r="M44" s="116">
        <v>4.62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23.89</v>
      </c>
      <c r="W44">
        <v>0</v>
      </c>
      <c r="X44">
        <v>0</v>
      </c>
      <c r="Y44">
        <v>19.27</v>
      </c>
      <c r="Z44">
        <v>4.62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24.08</v>
      </c>
      <c r="L45" s="88">
        <v>0</v>
      </c>
      <c r="M45" s="116">
        <v>2.12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26.2</v>
      </c>
      <c r="W45">
        <v>0</v>
      </c>
      <c r="X45">
        <v>0</v>
      </c>
      <c r="Y45">
        <v>24.08</v>
      </c>
      <c r="Z45">
        <v>2.12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28.9</v>
      </c>
      <c r="L46" s="88">
        <v>0</v>
      </c>
      <c r="M46" s="116">
        <v>1.25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30.15</v>
      </c>
      <c r="W46">
        <v>0</v>
      </c>
      <c r="X46">
        <v>0</v>
      </c>
      <c r="Y46">
        <v>28.9</v>
      </c>
      <c r="Z46">
        <v>1.25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28.9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</v>
      </c>
      <c r="W47">
        <v>0</v>
      </c>
      <c r="X47">
        <v>0</v>
      </c>
      <c r="Y47">
        <v>28.9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33.72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33.72</v>
      </c>
      <c r="W48">
        <v>0</v>
      </c>
      <c r="X48">
        <v>0</v>
      </c>
      <c r="Y48">
        <v>33.72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33.72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33.72</v>
      </c>
      <c r="W49">
        <v>0</v>
      </c>
      <c r="X49">
        <v>0</v>
      </c>
      <c r="Y49">
        <v>33.72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33.72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33.72</v>
      </c>
      <c r="W50">
        <v>0</v>
      </c>
      <c r="X50">
        <v>0</v>
      </c>
      <c r="Y50">
        <v>33.72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33.72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33.72</v>
      </c>
      <c r="W51">
        <v>0</v>
      </c>
      <c r="X51">
        <v>0</v>
      </c>
      <c r="Y51">
        <v>33.72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33.72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33.72</v>
      </c>
      <c r="W52">
        <v>0</v>
      </c>
      <c r="X52">
        <v>0</v>
      </c>
      <c r="Y52">
        <v>33.72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33.72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33.72</v>
      </c>
      <c r="W53">
        <v>0</v>
      </c>
      <c r="X53">
        <v>0</v>
      </c>
      <c r="Y53">
        <v>33.72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33.72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33.72</v>
      </c>
      <c r="W54">
        <v>0</v>
      </c>
      <c r="X54">
        <v>0</v>
      </c>
      <c r="Y54">
        <v>33.72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33.72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33.72</v>
      </c>
      <c r="W55">
        <v>0</v>
      </c>
      <c r="X55">
        <v>0</v>
      </c>
      <c r="Y55">
        <v>33.72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38.53</v>
      </c>
      <c r="W56">
        <v>0</v>
      </c>
      <c r="X56">
        <v>0</v>
      </c>
      <c r="Y56">
        <v>38.53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38.53</v>
      </c>
      <c r="W57">
        <v>0</v>
      </c>
      <c r="X57">
        <v>0</v>
      </c>
      <c r="Y57">
        <v>38.53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38.53</v>
      </c>
      <c r="W58">
        <v>0</v>
      </c>
      <c r="X58">
        <v>0</v>
      </c>
      <c r="Y58">
        <v>38.53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43.35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43.35</v>
      </c>
      <c r="W59">
        <v>0</v>
      </c>
      <c r="X59">
        <v>0</v>
      </c>
      <c r="Y59">
        <v>43.35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43.35</v>
      </c>
      <c r="W60">
        <v>0</v>
      </c>
      <c r="X60">
        <v>0</v>
      </c>
      <c r="Y60">
        <v>43.35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48.17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48.16</v>
      </c>
      <c r="W61">
        <v>0</v>
      </c>
      <c r="X61">
        <v>0</v>
      </c>
      <c r="Y61">
        <v>48.17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48.17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48.16</v>
      </c>
      <c r="W62">
        <v>0</v>
      </c>
      <c r="X62">
        <v>0</v>
      </c>
      <c r="Y62">
        <v>48.17</v>
      </c>
      <c r="Z62">
        <v>0</v>
      </c>
    </row>
    <row r="63" spans="7:26">
      <c r="G63" t="s">
        <v>105</v>
      </c>
      <c r="H63" s="115">
        <v>0</v>
      </c>
      <c r="I63" s="88">
        <v>24.08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72.25</v>
      </c>
      <c r="W63">
        <v>0</v>
      </c>
      <c r="X63">
        <v>24.08</v>
      </c>
      <c r="Y63">
        <v>48.17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48.17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48.16</v>
      </c>
      <c r="W64">
        <v>0</v>
      </c>
      <c r="X64">
        <v>0</v>
      </c>
      <c r="Y64">
        <v>48.17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48.17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48.16</v>
      </c>
      <c r="W65">
        <v>0</v>
      </c>
      <c r="X65">
        <v>0</v>
      </c>
      <c r="Y65">
        <v>48.17</v>
      </c>
      <c r="Z65">
        <v>0</v>
      </c>
    </row>
    <row r="66" spans="7:26">
      <c r="G66" t="s">
        <v>108</v>
      </c>
      <c r="H66" s="115">
        <v>0</v>
      </c>
      <c r="I66" s="88">
        <v>6.84</v>
      </c>
      <c r="J66" s="88">
        <v>0</v>
      </c>
      <c r="K66" s="88">
        <v>43.35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50.19</v>
      </c>
      <c r="W66">
        <v>0</v>
      </c>
      <c r="X66">
        <v>6.84</v>
      </c>
      <c r="Y66">
        <v>43.35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38.53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38.53</v>
      </c>
      <c r="W67">
        <v>0</v>
      </c>
      <c r="X67">
        <v>0</v>
      </c>
      <c r="Y67">
        <v>38.53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38.53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38.53</v>
      </c>
      <c r="W68">
        <v>0</v>
      </c>
      <c r="X68">
        <v>0</v>
      </c>
      <c r="Y68">
        <v>38.53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38.53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38.53</v>
      </c>
      <c r="W69">
        <v>0</v>
      </c>
      <c r="X69">
        <v>0</v>
      </c>
      <c r="Y69">
        <v>38.53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33.72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33.72</v>
      </c>
      <c r="W70">
        <v>0</v>
      </c>
      <c r="X70">
        <v>0</v>
      </c>
      <c r="Y70">
        <v>33.72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24.08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24.08</v>
      </c>
      <c r="W71">
        <v>0</v>
      </c>
      <c r="X71">
        <v>0</v>
      </c>
      <c r="Y71">
        <v>24.08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14.45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14.45</v>
      </c>
      <c r="W72">
        <v>0</v>
      </c>
      <c r="X72">
        <v>0</v>
      </c>
      <c r="Y72">
        <v>14.45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3.24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3.24</v>
      </c>
      <c r="W92">
        <v>3.24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0.83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0.83</v>
      </c>
      <c r="W94">
        <v>0</v>
      </c>
      <c r="X94">
        <v>0.83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4.72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4.72</v>
      </c>
      <c r="W95">
        <v>0</v>
      </c>
      <c r="X95">
        <v>4.72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7.88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7.88</v>
      </c>
      <c r="W96">
        <v>0</v>
      </c>
      <c r="X96">
        <v>7.88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9.6199999999999992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9.6199999999999992</v>
      </c>
      <c r="W97">
        <v>0</v>
      </c>
      <c r="X97">
        <v>9.6199999999999992</v>
      </c>
      <c r="Y97">
        <v>0</v>
      </c>
      <c r="Z97">
        <v>0</v>
      </c>
    </row>
    <row r="98" spans="1:83">
      <c r="G98" t="s">
        <v>140</v>
      </c>
      <c r="H98" s="115">
        <v>35.409999999999997</v>
      </c>
      <c r="I98" s="88">
        <v>6.13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41.54</v>
      </c>
      <c r="W98">
        <v>35.409999999999997</v>
      </c>
      <c r="X98">
        <v>6.13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9.6624999999999992E-3</v>
      </c>
      <c r="I99" s="111">
        <f t="shared" ref="I99:BQ99" si="1">SUM(I3:I98)/4000</f>
        <v>1.7772499999999997E-2</v>
      </c>
      <c r="J99" s="111">
        <f t="shared" si="1"/>
        <v>0</v>
      </c>
      <c r="K99" s="111">
        <f t="shared" si="1"/>
        <v>0.26492249999999995</v>
      </c>
      <c r="L99" s="111">
        <f t="shared" si="1"/>
        <v>0</v>
      </c>
      <c r="M99" s="111">
        <f t="shared" si="1"/>
        <v>2.8730000000000006E-2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0.32107749999999996</v>
      </c>
      <c r="W99">
        <f t="shared" si="1"/>
        <v>9.6624999999999992E-3</v>
      </c>
      <c r="X99">
        <f t="shared" si="1"/>
        <v>1.7772499999999997E-2</v>
      </c>
      <c r="Y99">
        <f t="shared" si="1"/>
        <v>0.26492249999999995</v>
      </c>
      <c r="Z99">
        <f t="shared" si="1"/>
        <v>2.8730000000000006E-2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45065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10.43</v>
      </c>
      <c r="E3">
        <f>GT_NG!P3</f>
        <v>9.9932318104906948</v>
      </c>
      <c r="F3">
        <f>GT_Spot!P3</f>
        <v>0</v>
      </c>
      <c r="G3">
        <f>PPCL_NG!P3</f>
        <v>43.57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1180.1628362415499</v>
      </c>
      <c r="P3" s="77">
        <v>58.874517341927572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59.92</v>
      </c>
      <c r="U3" s="78">
        <f>SUMPRODUCT(LTA!F3:AJ3,LTA!F$102:AJ$102,LTA!F$103:AJ$103)</f>
        <v>72.283518000000001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942.06</v>
      </c>
      <c r="AB3" s="117">
        <f>-STOA!N3</f>
        <v>0</v>
      </c>
      <c r="AC3">
        <f>SUMIF(B3:AB3,"&gt;0")*$AC$2-SUMIF(B3:AB3,"&lt;0")*($AC$2/(1-$AC$2))+SUMIF(AI3:AR3,"&gt;0")*$AC$2-SUMIF(AI3:AR3,"&lt;0")*($AC$2/(1-$AC$2))</f>
        <v>23.597631151029155</v>
      </c>
      <c r="AD3">
        <f>SUM(B3:AB3,AI3:AR3)-AC3</f>
        <v>2326.4864722429397</v>
      </c>
      <c r="AE3">
        <f>'IDT-1'!B3</f>
        <v>0</v>
      </c>
      <c r="AF3" s="26"/>
      <c r="AG3">
        <f>SUM(AD3:AF3)+AT3</f>
        <v>2326.4864722429397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9.9932318104906948</v>
      </c>
      <c r="F4">
        <f>GT_Spot!P4</f>
        <v>0</v>
      </c>
      <c r="G4">
        <f>PPCL_NG!P4</f>
        <v>43.57</v>
      </c>
      <c r="H4">
        <f>PPCL_Spot!P4</f>
        <v>0</v>
      </c>
      <c r="I4">
        <f>Bawana_NG!P4</f>
        <v>74.715000000000003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1156.7210110604287</v>
      </c>
      <c r="P4" s="77">
        <v>58.874517341927572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59.629999999999995</v>
      </c>
      <c r="U4" s="78">
        <f>SUMPRODUCT(LTA!F4:AJ4,LTA!F$102:AJ$102,LTA!F$103:AJ$103)</f>
        <v>71.803517999999997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917.01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22.980475599524063</v>
      </c>
      <c r="AD4">
        <f t="shared" ref="AD4:AD67" si="1">SUM(B4:AB4,AI4:AR4)-AC4</f>
        <v>2248.9368026133229</v>
      </c>
      <c r="AE4">
        <f>'IDT-1'!B4</f>
        <v>0</v>
      </c>
      <c r="AF4" s="26"/>
      <c r="AG4">
        <f t="shared" ref="AG4:AG67" si="2">SUM(AD4:AF4)+AT4</f>
        <v>2248.9368026133229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-169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9.9924499811249543</v>
      </c>
      <c r="F5">
        <f>GT_Spot!P5</f>
        <v>0</v>
      </c>
      <c r="G5">
        <f>PPCL_NG!P5</f>
        <v>43.57</v>
      </c>
      <c r="H5">
        <f>PPCL_Spot!P5</f>
        <v>0</v>
      </c>
      <c r="I5">
        <f>Bawana_NG!P5</f>
        <v>74.715000000000003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1141.0812958804745</v>
      </c>
      <c r="P5" s="77">
        <v>58.874517341927572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52.709999999999994</v>
      </c>
      <c r="U5" s="78">
        <f>SUMPRODUCT(LTA!F5:AJ5,LTA!F$102:AJ$102,LTA!F$103:AJ$103)</f>
        <v>71.613517999999999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886.17999999999984</v>
      </c>
      <c r="AB5" s="117">
        <f>-STOA!N5</f>
        <v>0</v>
      </c>
      <c r="AC5">
        <f t="shared" si="0"/>
        <v>22.189354635043017</v>
      </c>
      <c r="AD5">
        <f t="shared" si="1"/>
        <v>2232.1474265684842</v>
      </c>
      <c r="AE5">
        <f>'IDT-1'!B5</f>
        <v>0</v>
      </c>
      <c r="AF5" s="26"/>
      <c r="AG5">
        <f t="shared" si="2"/>
        <v>2232.1474265684842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9.9924499811249543</v>
      </c>
      <c r="F6">
        <f>GT_Spot!P6</f>
        <v>0</v>
      </c>
      <c r="G6">
        <f>PPCL_NG!P6</f>
        <v>43.57</v>
      </c>
      <c r="H6">
        <f>PPCL_Spot!P6</f>
        <v>0</v>
      </c>
      <c r="I6">
        <f>Bawana_NG!P6</f>
        <v>74.715000000000003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1131.8740518079705</v>
      </c>
      <c r="P6" s="77">
        <v>58.874517341927572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52.03</v>
      </c>
      <c r="U6" s="78">
        <f>SUMPRODUCT(LTA!F6:AJ6,LTA!F$102:AJ$102,LTA!F$103:AJ$103)</f>
        <v>71.523517999999996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848.61999999999989</v>
      </c>
      <c r="AB6" s="117">
        <f>-STOA!N6</f>
        <v>0</v>
      </c>
      <c r="AC6">
        <f t="shared" si="0"/>
        <v>21.726636249594002</v>
      </c>
      <c r="AD6">
        <f t="shared" si="1"/>
        <v>2190.0729008814287</v>
      </c>
      <c r="AE6">
        <f>'IDT-1'!B6</f>
        <v>0</v>
      </c>
      <c r="AF6" s="26"/>
      <c r="AG6">
        <f t="shared" si="2"/>
        <v>2190.0729008814287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9.9924499811249543</v>
      </c>
      <c r="F7">
        <f>GT_Spot!P7</f>
        <v>0</v>
      </c>
      <c r="G7">
        <f>PPCL_NG!P7</f>
        <v>43.57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1131.0970683161975</v>
      </c>
      <c r="P7" s="77">
        <v>58.874517341927572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52.22</v>
      </c>
      <c r="U7" s="78">
        <f>SUMPRODUCT(LTA!F7:AJ7,LTA!F$102:AJ$102,LTA!F$103:AJ$103)</f>
        <v>71.233518000000004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824.53</v>
      </c>
      <c r="AB7" s="117">
        <f>-STOA!N7</f>
        <v>0</v>
      </c>
      <c r="AC7">
        <f t="shared" si="0"/>
        <v>21.974678365487872</v>
      </c>
      <c r="AD7">
        <f t="shared" si="1"/>
        <v>2161.7628752737623</v>
      </c>
      <c r="AE7">
        <f>'IDT-1'!B7</f>
        <v>0</v>
      </c>
      <c r="AF7" s="26"/>
      <c r="AG7">
        <f t="shared" si="2"/>
        <v>2161.7628752737623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9.9924499811249543</v>
      </c>
      <c r="F8">
        <f>GT_Spot!P8</f>
        <v>0</v>
      </c>
      <c r="G8">
        <f>PPCL_NG!P8</f>
        <v>42.437170855276314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1130.1732907420762</v>
      </c>
      <c r="P8" s="77">
        <v>58.874517341927572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52.190000000000005</v>
      </c>
      <c r="U8" s="78">
        <f>SUMPRODUCT(LTA!F8:AJ8,LTA!F$102:AJ$102,LTA!F$103:AJ$103)</f>
        <v>70.903518000000005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794.66999999999985</v>
      </c>
      <c r="AB8" s="117">
        <f>-STOA!N8</f>
        <v>0</v>
      </c>
      <c r="AC8">
        <f t="shared" si="0"/>
        <v>21.717278608928623</v>
      </c>
      <c r="AD8">
        <f t="shared" si="1"/>
        <v>2126.7436683114765</v>
      </c>
      <c r="AE8">
        <f>'IDT-1'!B8</f>
        <v>0</v>
      </c>
      <c r="AF8" s="26"/>
      <c r="AG8">
        <f t="shared" si="2"/>
        <v>2126.7436683114765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9.9924499811249543</v>
      </c>
      <c r="F9">
        <f>GT_Spot!P9</f>
        <v>0</v>
      </c>
      <c r="G9">
        <f>PPCL_NG!P9</f>
        <v>42.437170855276314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1150.1135977800443</v>
      </c>
      <c r="P9" s="77">
        <v>58.874517341927572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42.5</v>
      </c>
      <c r="U9" s="78">
        <f>SUMPRODUCT(LTA!F9:AJ9,LTA!F$102:AJ$102,LTA!F$103:AJ$103)</f>
        <v>70.733518000000004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752.29</v>
      </c>
      <c r="AB9" s="117">
        <f>-STOA!N9</f>
        <v>0</v>
      </c>
      <c r="AC9">
        <f t="shared" si="0"/>
        <v>21.717141391572991</v>
      </c>
      <c r="AD9">
        <f t="shared" si="1"/>
        <v>2062.4441125668</v>
      </c>
      <c r="AE9">
        <f>'IDT-1'!B9</f>
        <v>15</v>
      </c>
      <c r="AF9" s="26"/>
      <c r="AG9">
        <f t="shared" si="2"/>
        <v>2077.4441125668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9.9924499811249543</v>
      </c>
      <c r="F10">
        <f>GT_Spot!P10</f>
        <v>0</v>
      </c>
      <c r="G10">
        <f>PPCL_NG!P10</f>
        <v>42.437170855276314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1149.7197972439926</v>
      </c>
      <c r="P10" s="77">
        <v>58.874517341927572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40.19</v>
      </c>
      <c r="U10" s="78">
        <f>SUMPRODUCT(LTA!F10:AJ10,LTA!F$102:AJ$102,LTA!F$103:AJ$103)</f>
        <v>63.793518000000006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686.78</v>
      </c>
      <c r="AB10" s="117">
        <f>-STOA!N10</f>
        <v>0</v>
      </c>
      <c r="AC10">
        <f t="shared" si="0"/>
        <v>21.117934839511101</v>
      </c>
      <c r="AD10">
        <f t="shared" si="1"/>
        <v>1980.8895185828103</v>
      </c>
      <c r="AE10">
        <f>'IDT-1'!B10</f>
        <v>45</v>
      </c>
      <c r="AF10" s="26"/>
      <c r="AG10">
        <f t="shared" si="2"/>
        <v>2025.8895185828103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9.9924499811249543</v>
      </c>
      <c r="F11">
        <f>GT_Spot!P11</f>
        <v>0</v>
      </c>
      <c r="G11">
        <f>PPCL_NG!P11</f>
        <v>42.437170855276314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1149.7197972439926</v>
      </c>
      <c r="P11" s="77">
        <v>58.874517341927572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39.85</v>
      </c>
      <c r="U11" s="78">
        <f>SUMPRODUCT(LTA!F11:AJ11,LTA!F$102:AJ$102,LTA!F$103:AJ$103)</f>
        <v>62.712156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642.4699999999998</v>
      </c>
      <c r="AB11" s="117">
        <f>-STOA!N11</f>
        <v>0</v>
      </c>
      <c r="AC11">
        <f t="shared" si="0"/>
        <v>20.125961497978899</v>
      </c>
      <c r="AD11">
        <f t="shared" si="1"/>
        <v>1953.5301299243424</v>
      </c>
      <c r="AE11">
        <f>'IDT-1'!B11</f>
        <v>55</v>
      </c>
      <c r="AF11" s="26"/>
      <c r="AG11">
        <f t="shared" si="2"/>
        <v>2008.5301299243424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9.9924499811249543</v>
      </c>
      <c r="F12">
        <f>GT_Spot!P12</f>
        <v>0</v>
      </c>
      <c r="G12">
        <f>PPCL_NG!P12</f>
        <v>43.57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1149.7197972439926</v>
      </c>
      <c r="P12" s="77">
        <v>58.874517341927572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39.5</v>
      </c>
      <c r="U12" s="78">
        <f>SUMPRODUCT(LTA!F12:AJ12,LTA!F$102:AJ$102,LTA!F$103:AJ$103)</f>
        <v>61.572156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642.4699999999998</v>
      </c>
      <c r="AB12" s="117">
        <f>-STOA!N12</f>
        <v>0</v>
      </c>
      <c r="AC12">
        <f t="shared" si="0"/>
        <v>20.16720903206344</v>
      </c>
      <c r="AD12">
        <f t="shared" si="1"/>
        <v>1948.1317115349812</v>
      </c>
      <c r="AE12">
        <f>'IDT-1'!B12</f>
        <v>20</v>
      </c>
      <c r="AF12" s="26"/>
      <c r="AG12">
        <f t="shared" si="2"/>
        <v>1968.1317115349812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-161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9.9924499811249543</v>
      </c>
      <c r="F13">
        <f>GT_Spot!P13</f>
        <v>0</v>
      </c>
      <c r="G13">
        <f>PPCL_NG!P13</f>
        <v>43.57</v>
      </c>
      <c r="H13">
        <f>PPCL_Spot!P13</f>
        <v>0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1094.6094509745863</v>
      </c>
      <c r="P13" s="77">
        <v>58.874517341927572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39.159999999999997</v>
      </c>
      <c r="U13" s="78">
        <f>SUMPRODUCT(LTA!F13:AJ13,LTA!F$102:AJ$102,LTA!F$103:AJ$103)</f>
        <v>61.022156000000003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642.4699999999998</v>
      </c>
      <c r="AB13" s="117">
        <f>-STOA!N13</f>
        <v>0</v>
      </c>
      <c r="AC13">
        <f t="shared" si="0"/>
        <v>19.425818414271198</v>
      </c>
      <c r="AD13">
        <f t="shared" si="1"/>
        <v>1920.8727558833677</v>
      </c>
      <c r="AE13">
        <f>'IDT-1'!B13</f>
        <v>0</v>
      </c>
      <c r="AF13" s="26"/>
      <c r="AG13">
        <f t="shared" si="2"/>
        <v>1920.8727558833677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9.9924499811249543</v>
      </c>
      <c r="F14">
        <f>GT_Spot!P14</f>
        <v>0</v>
      </c>
      <c r="G14">
        <f>PPCL_NG!P14</f>
        <v>43.57</v>
      </c>
      <c r="H14">
        <f>PPCL_Spot!P14</f>
        <v>0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1090.8553314393862</v>
      </c>
      <c r="P14" s="77">
        <v>58.874517341927572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38.730000000000004</v>
      </c>
      <c r="U14" s="78">
        <f>SUMPRODUCT(LTA!F14:AJ14,LTA!F$102:AJ$102,LTA!F$103:AJ$103)</f>
        <v>60.622155999999997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642.4699999999998</v>
      </c>
      <c r="AB14" s="117">
        <f>-STOA!N14</f>
        <v>0</v>
      </c>
      <c r="AC14">
        <f t="shared" si="0"/>
        <v>19.62518760546071</v>
      </c>
      <c r="AD14">
        <f t="shared" si="1"/>
        <v>1889.0892671569777</v>
      </c>
      <c r="AE14">
        <f>'IDT-1'!B14</f>
        <v>0</v>
      </c>
      <c r="AF14" s="26"/>
      <c r="AG14">
        <f t="shared" si="2"/>
        <v>1889.0892671569777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9.9924499811249543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75.449999999999989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1042.6916642349029</v>
      </c>
      <c r="P15" s="77">
        <v>58.874517341927572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37.9</v>
      </c>
      <c r="U15" s="78">
        <f>SUMPRODUCT(LTA!F15:AJ15,LTA!F$102:AJ$102,LTA!F$103:AJ$103)</f>
        <v>59.882156000000002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642.4699999999998</v>
      </c>
      <c r="AB15" s="117">
        <f>-STOA!N15</f>
        <v>0</v>
      </c>
      <c r="AC15">
        <f t="shared" si="0"/>
        <v>19.013928783617356</v>
      </c>
      <c r="AD15">
        <f t="shared" si="1"/>
        <v>1860.4168587743382</v>
      </c>
      <c r="AE15">
        <f>'IDT-1'!B15</f>
        <v>0</v>
      </c>
      <c r="AF15" s="26"/>
      <c r="AG15">
        <f t="shared" si="2"/>
        <v>1860.4168587743382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9.9924499811249543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79.210000000000008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1036.3761773649028</v>
      </c>
      <c r="P16" s="77">
        <v>58.874517341927572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36.93</v>
      </c>
      <c r="U16" s="78">
        <f>SUMPRODUCT(LTA!F16:AJ16,LTA!F$102:AJ$102,LTA!F$103:AJ$103)</f>
        <v>59.822156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642.4699999999998</v>
      </c>
      <c r="AB16" s="117">
        <f>-STOA!N16</f>
        <v>0</v>
      </c>
      <c r="AC16">
        <f t="shared" si="0"/>
        <v>19.230964069782821</v>
      </c>
      <c r="AD16">
        <f t="shared" si="1"/>
        <v>1828.6143366181725</v>
      </c>
      <c r="AE16">
        <f>'IDT-1'!B16</f>
        <v>0</v>
      </c>
      <c r="AF16" s="26"/>
      <c r="AG16">
        <f t="shared" si="2"/>
        <v>1828.6143366181725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9.9924642049736256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79.210000000000008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988.75161206341068</v>
      </c>
      <c r="P17" s="77">
        <v>58.874517341927572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54.19</v>
      </c>
      <c r="U17" s="78">
        <f>SUMPRODUCT(LTA!F17:AJ17,LTA!F$102:AJ$102,LTA!F$103:AJ$103)</f>
        <v>59.072156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642.4699999999998</v>
      </c>
      <c r="AB17" s="117">
        <f>-STOA!N17</f>
        <v>0</v>
      </c>
      <c r="AC17">
        <f t="shared" si="0"/>
        <v>18.557640281800772</v>
      </c>
      <c r="AD17">
        <f t="shared" si="1"/>
        <v>1843.1731093285111</v>
      </c>
      <c r="AE17">
        <f>'IDT-1'!B17</f>
        <v>0</v>
      </c>
      <c r="AF17" s="26"/>
      <c r="AG17">
        <f t="shared" si="2"/>
        <v>1843.1731093285111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9.9924642049736256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79.210000000000008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990.21586311004069</v>
      </c>
      <c r="P18" s="77">
        <v>58.874517341927572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54.05</v>
      </c>
      <c r="U18" s="78">
        <f>SUMPRODUCT(LTA!F18:AJ18,LTA!F$102:AJ$102,LTA!F$103:AJ$103)</f>
        <v>58.352155999999994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642.4699999999998</v>
      </c>
      <c r="AB18" s="117">
        <f>-STOA!N18</f>
        <v>0</v>
      </c>
      <c r="AC18">
        <f t="shared" si="0"/>
        <v>18.740520241455016</v>
      </c>
      <c r="AD18">
        <f t="shared" si="1"/>
        <v>1823.5944804154865</v>
      </c>
      <c r="AE18">
        <f>'IDT-1'!B18</f>
        <v>0</v>
      </c>
      <c r="AF18" s="26"/>
      <c r="AG18">
        <f t="shared" si="2"/>
        <v>1823.5944804154865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9.9924642049736256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79.210000000000008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942.05245104016728</v>
      </c>
      <c r="P19" s="77">
        <v>58.874517341927572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53.910000000000004</v>
      </c>
      <c r="U19" s="78">
        <f>SUMPRODUCT(LTA!F19:AJ19,LTA!F$102:AJ$102,LTA!F$103:AJ$103)</f>
        <v>58.572156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642.4699999999998</v>
      </c>
      <c r="AB19" s="117">
        <f>-STOA!N19</f>
        <v>0</v>
      </c>
      <c r="AC19">
        <f t="shared" si="0"/>
        <v>18.22860494001818</v>
      </c>
      <c r="AD19">
        <f t="shared" si="1"/>
        <v>1786.0229836470503</v>
      </c>
      <c r="AE19">
        <f>'IDT-1'!B19</f>
        <v>0</v>
      </c>
      <c r="AF19" s="26"/>
      <c r="AG19">
        <f t="shared" si="2"/>
        <v>1786.0229836470503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9.9924499811249543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79.210000000000008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952.79909854858636</v>
      </c>
      <c r="P20" s="77">
        <v>58.874517341927572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43.870000000000005</v>
      </c>
      <c r="U20" s="78">
        <f>SUMPRODUCT(LTA!F20:AJ20,LTA!F$102:AJ$102,LTA!F$103:AJ$103)</f>
        <v>58.662155999999996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642.4699999999998</v>
      </c>
      <c r="AB20" s="117">
        <f>-STOA!N20</f>
        <v>0</v>
      </c>
      <c r="AC20">
        <f t="shared" si="0"/>
        <v>18.484202883543865</v>
      </c>
      <c r="AD20">
        <f t="shared" si="1"/>
        <v>1758.5640189880946</v>
      </c>
      <c r="AE20">
        <f>'IDT-1'!B20</f>
        <v>0</v>
      </c>
      <c r="AF20" s="26"/>
      <c r="AG20">
        <f t="shared" si="2"/>
        <v>1758.5640189880946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9.9924499811249543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913.80798784211947</v>
      </c>
      <c r="P21" s="77">
        <v>58.874517341927572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43.839999999999996</v>
      </c>
      <c r="U21" s="78">
        <f>SUMPRODUCT(LTA!F21:AJ21,LTA!F$102:AJ$102,LTA!F$103:AJ$103)</f>
        <v>58.242155999999994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642.4699999999998</v>
      </c>
      <c r="AB21" s="117">
        <f>-STOA!N21</f>
        <v>0</v>
      </c>
      <c r="AC21">
        <f t="shared" si="0"/>
        <v>18.062724919238178</v>
      </c>
      <c r="AD21">
        <f t="shared" si="1"/>
        <v>1719.1257862459336</v>
      </c>
      <c r="AE21">
        <f>'IDT-1'!B21</f>
        <v>0</v>
      </c>
      <c r="AF21" s="26"/>
      <c r="AG21">
        <f t="shared" si="2"/>
        <v>1719.1257862459336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9.9924499811249543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909.5612961004108</v>
      </c>
      <c r="P22" s="77">
        <v>58.874517341927572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41.72</v>
      </c>
      <c r="U22" s="78">
        <f>SUMPRODUCT(LTA!F22:AJ22,LTA!F$102:AJ$102,LTA!F$103:AJ$103)</f>
        <v>48.662155999999996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642.4699999999998</v>
      </c>
      <c r="AB22" s="117">
        <f>-STOA!N22</f>
        <v>0</v>
      </c>
      <c r="AC22">
        <f t="shared" si="0"/>
        <v>18.028931562177487</v>
      </c>
      <c r="AD22">
        <f t="shared" si="1"/>
        <v>1691.2128878612859</v>
      </c>
      <c r="AE22">
        <f>'IDT-1'!B22</f>
        <v>0</v>
      </c>
      <c r="AF22" s="26"/>
      <c r="AG22">
        <f t="shared" si="2"/>
        <v>1691.2128878612859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9.9924499811249543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888.65804333484436</v>
      </c>
      <c r="P23" s="77">
        <v>32.063017695783131</v>
      </c>
      <c r="Q23" s="77">
        <v>19.269999999999996</v>
      </c>
      <c r="R23" s="80">
        <v>0</v>
      </c>
      <c r="S23" s="80">
        <v>0</v>
      </c>
      <c r="T23" s="78">
        <f>SUMPRODUCT(LTA!F23:AJ23,LTA!F$101:AJ$101,LTA!F$103:AJ$103)</f>
        <v>41.73</v>
      </c>
      <c r="U23" s="78">
        <f>SUMPRODUCT(LTA!F23:AJ23,LTA!F$102:AJ$102,LTA!F$103:AJ$103)</f>
        <v>49.875688999999994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642.4699999999998</v>
      </c>
      <c r="AB23" s="117">
        <f>-STOA!N23</f>
        <v>0</v>
      </c>
      <c r="AC23">
        <f t="shared" si="0"/>
        <v>16.991826200200272</v>
      </c>
      <c r="AD23">
        <f t="shared" si="1"/>
        <v>1678.8587738115521</v>
      </c>
      <c r="AE23">
        <f>'IDT-1'!B23</f>
        <v>0</v>
      </c>
      <c r="AF23" s="26"/>
      <c r="AG23">
        <f t="shared" si="2"/>
        <v>1678.8587738115521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9.9924499811249543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82.013773871427915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910.59955468016585</v>
      </c>
      <c r="P24" s="77">
        <v>19.267876350011022</v>
      </c>
      <c r="Q24" s="77">
        <v>19.269999999999996</v>
      </c>
      <c r="R24" s="80">
        <v>0</v>
      </c>
      <c r="S24" s="80">
        <v>0</v>
      </c>
      <c r="T24" s="78">
        <f>SUMPRODUCT(LTA!F24:AJ24,LTA!F$101:AJ$101,LTA!F$103:AJ$103)</f>
        <v>41.42</v>
      </c>
      <c r="U24" s="78">
        <f>SUMPRODUCT(LTA!F24:AJ24,LTA!F$102:AJ$102,LTA!F$103:AJ$103)</f>
        <v>49.545688999999996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642.4699999999998</v>
      </c>
      <c r="AB24" s="117">
        <f>-STOA!N24</f>
        <v>0</v>
      </c>
      <c r="AC24">
        <f t="shared" si="0"/>
        <v>17.314844144230975</v>
      </c>
      <c r="AD24">
        <f t="shared" si="1"/>
        <v>1673.0558997384985</v>
      </c>
      <c r="AE24">
        <f>'IDT-1'!B24</f>
        <v>0</v>
      </c>
      <c r="AF24" s="26"/>
      <c r="AG24">
        <f t="shared" si="2"/>
        <v>1673.0558997384985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9.9924499811249543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82.013773871427915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912.2205646091312</v>
      </c>
      <c r="P25" s="77">
        <v>19.267876350011022</v>
      </c>
      <c r="Q25" s="77">
        <v>19.269999999999996</v>
      </c>
      <c r="R25" s="80">
        <v>0</v>
      </c>
      <c r="S25" s="80">
        <v>0</v>
      </c>
      <c r="T25" s="78">
        <f>SUMPRODUCT(LTA!F25:AJ25,LTA!F$101:AJ$101,LTA!F$103:AJ$103)</f>
        <v>41.29</v>
      </c>
      <c r="U25" s="78">
        <f>SUMPRODUCT(LTA!F25:AJ25,LTA!F$102:AJ$102,LTA!F$103:AJ$103)</f>
        <v>49.235689000000001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642.4699999999998</v>
      </c>
      <c r="AB25" s="117">
        <f>-STOA!N25</f>
        <v>0</v>
      </c>
      <c r="AC25">
        <f t="shared" si="0"/>
        <v>17.440652689394408</v>
      </c>
      <c r="AD25">
        <f t="shared" si="1"/>
        <v>1661.1111011223004</v>
      </c>
      <c r="AE25">
        <f>'IDT-1'!B25</f>
        <v>0</v>
      </c>
      <c r="AF25" s="26"/>
      <c r="AG25">
        <f t="shared" si="2"/>
        <v>1661.1111011223004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9.9924499811249543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82.013773871427915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912.2205646091312</v>
      </c>
      <c r="P26" s="77">
        <v>19.267876350011022</v>
      </c>
      <c r="Q26" s="77">
        <v>19.269999999999996</v>
      </c>
      <c r="R26" s="80">
        <v>0</v>
      </c>
      <c r="S26" s="80">
        <v>0</v>
      </c>
      <c r="T26" s="78">
        <f>SUMPRODUCT(LTA!F26:AJ26,LTA!F$101:AJ$101,LTA!F$103:AJ$103)</f>
        <v>41.43</v>
      </c>
      <c r="U26" s="78">
        <f>SUMPRODUCT(LTA!F26:AJ26,LTA!F$102:AJ$102,LTA!F$103:AJ$103)</f>
        <v>48.675688999999998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642.4699999999998</v>
      </c>
      <c r="AB26" s="117">
        <f>-STOA!N26</f>
        <v>0</v>
      </c>
      <c r="AC26">
        <f t="shared" si="0"/>
        <v>17.605641112316121</v>
      </c>
      <c r="AD26">
        <f t="shared" si="1"/>
        <v>1641.5261126993787</v>
      </c>
      <c r="AE26">
        <f>'IDT-1'!B26</f>
        <v>0</v>
      </c>
      <c r="AF26" s="26"/>
      <c r="AG26">
        <f t="shared" si="2"/>
        <v>1641.5261126993787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9.9924642049736256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83.477715843963765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849.47700165467381</v>
      </c>
      <c r="P27" s="77">
        <v>19.267876350011022</v>
      </c>
      <c r="Q27" s="77">
        <v>19.269999999999996</v>
      </c>
      <c r="R27" s="80">
        <v>9.5</v>
      </c>
      <c r="S27" s="80">
        <v>0</v>
      </c>
      <c r="T27" s="78">
        <f>SUMPRODUCT(LTA!F27:AJ27,LTA!F$101:AJ$101,LTA!F$103:AJ$103)</f>
        <v>44.6</v>
      </c>
      <c r="U27" s="78">
        <f>SUMPRODUCT(LTA!F27:AJ27,LTA!F$102:AJ$102,LTA!F$103:AJ$103)</f>
        <v>49.605688999999998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577.74</v>
      </c>
      <c r="AB27" s="117">
        <f>-STOA!N27</f>
        <v>0</v>
      </c>
      <c r="AC27">
        <f t="shared" si="0"/>
        <v>15.648720672925791</v>
      </c>
      <c r="AD27">
        <f t="shared" si="1"/>
        <v>1640.0734263806964</v>
      </c>
      <c r="AE27">
        <f>'IDT-1'!B27</f>
        <v>0</v>
      </c>
      <c r="AF27" s="26"/>
      <c r="AG27">
        <f t="shared" si="2"/>
        <v>1640.0734263806964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9.9924642049736256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83.477715843963765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852.49054185114994</v>
      </c>
      <c r="P28" s="77">
        <v>19.267876350011022</v>
      </c>
      <c r="Q28" s="77">
        <v>19.269999999999996</v>
      </c>
      <c r="R28" s="80">
        <v>23.590000000000003</v>
      </c>
      <c r="S28" s="80">
        <v>0</v>
      </c>
      <c r="T28" s="78">
        <f>SUMPRODUCT(LTA!F28:AJ28,LTA!F$101:AJ$101,LTA!F$103:AJ$103)</f>
        <v>50.05</v>
      </c>
      <c r="U28" s="78">
        <f>SUMPRODUCT(LTA!F28:AJ28,LTA!F$102:AJ$102,LTA!F$103:AJ$103)</f>
        <v>50.245688999999999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581.24</v>
      </c>
      <c r="AB28" s="117">
        <f>-STOA!N28</f>
        <v>0</v>
      </c>
      <c r="AC28">
        <f t="shared" si="0"/>
        <v>16.114455142231858</v>
      </c>
      <c r="AD28">
        <f t="shared" si="1"/>
        <v>1640.3012321078663</v>
      </c>
      <c r="AE28">
        <f>'IDT-1'!B28</f>
        <v>0</v>
      </c>
      <c r="AF28" s="26"/>
      <c r="AG28">
        <f t="shared" si="2"/>
        <v>1640.3012321078663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9.9924642049736256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83.477715843963765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851.40363075122764</v>
      </c>
      <c r="P29" s="77">
        <v>19.267876350011022</v>
      </c>
      <c r="Q29" s="77">
        <v>19.269999999999996</v>
      </c>
      <c r="R29" s="80">
        <v>39.5</v>
      </c>
      <c r="S29" s="80">
        <v>0</v>
      </c>
      <c r="T29" s="78">
        <f>SUMPRODUCT(LTA!F29:AJ29,LTA!F$101:AJ$101,LTA!F$103:AJ$103)</f>
        <v>56.28</v>
      </c>
      <c r="U29" s="78">
        <f>SUMPRODUCT(LTA!F29:AJ29,LTA!F$102:AJ$102,LTA!F$103:AJ$103)</f>
        <v>44.925688999999998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584.74</v>
      </c>
      <c r="AB29" s="117">
        <f>-STOA!N29</f>
        <v>0</v>
      </c>
      <c r="AC29">
        <f t="shared" si="0"/>
        <v>16.710922318095722</v>
      </c>
      <c r="AD29">
        <f t="shared" si="1"/>
        <v>1613.0678538320801</v>
      </c>
      <c r="AE29">
        <f>'IDT-1'!B29</f>
        <v>0</v>
      </c>
      <c r="AF29" s="26"/>
      <c r="AG29">
        <f t="shared" si="2"/>
        <v>1613.0678538320801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9.9924642049736256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83.477715843963765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849.90028650236763</v>
      </c>
      <c r="P30" s="77">
        <v>19.267876350011022</v>
      </c>
      <c r="Q30" s="77">
        <v>19.269999999999996</v>
      </c>
      <c r="R30" s="80">
        <v>40.5</v>
      </c>
      <c r="S30" s="80">
        <v>0</v>
      </c>
      <c r="T30" s="78">
        <f>SUMPRODUCT(LTA!F30:AJ30,LTA!F$101:AJ$101,LTA!F$103:AJ$103)</f>
        <v>57.6</v>
      </c>
      <c r="U30" s="78">
        <f>SUMPRODUCT(LTA!F30:AJ30,LTA!F$102:AJ$102,LTA!F$103:AJ$103)</f>
        <v>45.375688999999994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591.74</v>
      </c>
      <c r="AB30" s="117">
        <f>-STOA!N30</f>
        <v>0</v>
      </c>
      <c r="AC30">
        <f t="shared" si="0"/>
        <v>17.103281479504787</v>
      </c>
      <c r="AD30">
        <f t="shared" si="1"/>
        <v>1584.942150421811</v>
      </c>
      <c r="AE30">
        <f>'IDT-1'!B30</f>
        <v>0</v>
      </c>
      <c r="AF30" s="26"/>
      <c r="AG30">
        <f t="shared" si="2"/>
        <v>1584.942150421811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6.4665999999999997</v>
      </c>
      <c r="E31">
        <f>GT_NG!P31</f>
        <v>9.9924499811249543</v>
      </c>
      <c r="F31">
        <f>GT_Spot!P31</f>
        <v>0</v>
      </c>
      <c r="G31">
        <f>PPCL_NG!P31</f>
        <v>44.7</v>
      </c>
      <c r="H31">
        <f>PPCL_Spot!P31</f>
        <v>0</v>
      </c>
      <c r="I31">
        <f>Bawana_NG!P31</f>
        <v>83.477715843963765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848.50236783983451</v>
      </c>
      <c r="P31" s="77">
        <v>19.267876350011022</v>
      </c>
      <c r="Q31" s="77">
        <v>19.269999999999996</v>
      </c>
      <c r="R31" s="80">
        <v>40.5</v>
      </c>
      <c r="S31" s="80">
        <v>0</v>
      </c>
      <c r="T31" s="78">
        <f>SUMPRODUCT(LTA!F31:AJ31,LTA!F$101:AJ$101,LTA!F$103:AJ$103)</f>
        <v>71.88000000000001</v>
      </c>
      <c r="U31" s="78">
        <f>SUMPRODUCT(LTA!F31:AJ31,LTA!F$102:AJ$102,LTA!F$103:AJ$103)</f>
        <v>44.745688999999999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602.24</v>
      </c>
      <c r="AB31" s="117">
        <f>-STOA!N31</f>
        <v>-100</v>
      </c>
      <c r="AC31">
        <f t="shared" si="0"/>
        <v>17.492410618159511</v>
      </c>
      <c r="AD31">
        <f t="shared" si="1"/>
        <v>1578.5502883967749</v>
      </c>
      <c r="AE31">
        <f>'IDT-1'!B31</f>
        <v>0</v>
      </c>
      <c r="AF31" s="26"/>
      <c r="AG31">
        <f t="shared" si="2"/>
        <v>1578.5502883967749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6.4665999999999997</v>
      </c>
      <c r="E32">
        <f>GT_NG!P32</f>
        <v>9.9924499811249543</v>
      </c>
      <c r="F32">
        <f>GT_Spot!P32</f>
        <v>0</v>
      </c>
      <c r="G32">
        <f>PPCL_NG!P32</f>
        <v>44.7</v>
      </c>
      <c r="H32">
        <f>PPCL_Spot!P32</f>
        <v>0</v>
      </c>
      <c r="I32">
        <f>Bawana_NG!P32</f>
        <v>80.52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843.4725799607611</v>
      </c>
      <c r="P32" s="77">
        <v>19.267876350011022</v>
      </c>
      <c r="Q32" s="77">
        <v>19.269999999999996</v>
      </c>
      <c r="R32" s="80">
        <v>40.5</v>
      </c>
      <c r="S32" s="80">
        <v>0</v>
      </c>
      <c r="T32" s="78">
        <f>SUMPRODUCT(LTA!F32:AJ32,LTA!F$101:AJ$101,LTA!F$103:AJ$103)</f>
        <v>89.03</v>
      </c>
      <c r="U32" s="78">
        <f>SUMPRODUCT(LTA!F32:AJ32,LTA!F$102:AJ$102,LTA!F$103:AJ$103)</f>
        <v>50.135688999999999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614.13999999999987</v>
      </c>
      <c r="AB32" s="117">
        <f>-STOA!N32</f>
        <v>-100</v>
      </c>
      <c r="AC32">
        <f t="shared" si="0"/>
        <v>17.911633263362884</v>
      </c>
      <c r="AD32">
        <f t="shared" si="1"/>
        <v>1583.5835620285341</v>
      </c>
      <c r="AE32">
        <f>'IDT-1'!B32</f>
        <v>0</v>
      </c>
      <c r="AF32" s="26"/>
      <c r="AG32">
        <f t="shared" si="2"/>
        <v>1583.5835620285341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9.9924499811249543</v>
      </c>
      <c r="F33">
        <f>GT_Spot!P33</f>
        <v>0</v>
      </c>
      <c r="G33">
        <f>PPCL_NG!P33</f>
        <v>44.7</v>
      </c>
      <c r="H33">
        <f>PPCL_Spot!P33</f>
        <v>0</v>
      </c>
      <c r="I33">
        <f>Bawana_NG!P33</f>
        <v>83.477715843963765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848.10128874008126</v>
      </c>
      <c r="P33" s="77">
        <v>19.267876350011022</v>
      </c>
      <c r="Q33" s="77">
        <v>19.27</v>
      </c>
      <c r="R33" s="80">
        <v>40.5</v>
      </c>
      <c r="S33" s="80">
        <v>0</v>
      </c>
      <c r="T33" s="78">
        <f>SUMPRODUCT(LTA!F33:AJ33,LTA!F$101:AJ$101,LTA!F$103:AJ$103)</f>
        <v>109.37</v>
      </c>
      <c r="U33" s="78">
        <f>SUMPRODUCT(LTA!F33:AJ33,LTA!F$102:AJ$102,LTA!F$103:AJ$103)</f>
        <v>49.545688999999996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629.54</v>
      </c>
      <c r="AB33" s="117">
        <f>-STOA!N33</f>
        <v>-100</v>
      </c>
      <c r="AC33">
        <f t="shared" si="0"/>
        <v>18.284076485180954</v>
      </c>
      <c r="AD33">
        <f t="shared" si="1"/>
        <v>1613.4809434299998</v>
      </c>
      <c r="AE33">
        <f>'IDT-1'!B33</f>
        <v>0</v>
      </c>
      <c r="AF33" s="26"/>
      <c r="AG33">
        <f t="shared" si="2"/>
        <v>1613.4809434299998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9.9924499811249543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83.477715843963765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844.05305660220051</v>
      </c>
      <c r="P34" s="77">
        <v>19.267876350011022</v>
      </c>
      <c r="Q34" s="77">
        <v>19.27</v>
      </c>
      <c r="R34" s="80">
        <v>40.5</v>
      </c>
      <c r="S34" s="80">
        <v>0</v>
      </c>
      <c r="T34" s="78">
        <f>SUMPRODUCT(LTA!F34:AJ34,LTA!F$101:AJ$101,LTA!F$103:AJ$103)</f>
        <v>133.19999999999999</v>
      </c>
      <c r="U34" s="78">
        <f>SUMPRODUCT(LTA!F34:AJ34,LTA!F$102:AJ$102,LTA!F$103:AJ$103)</f>
        <v>48.465688999999998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-14</v>
      </c>
      <c r="AA34" s="117">
        <f>STOA!H34</f>
        <v>633.74</v>
      </c>
      <c r="AB34" s="117">
        <f>-STOA!N34</f>
        <v>-100</v>
      </c>
      <c r="AC34">
        <f t="shared" si="0"/>
        <v>18.707565230422489</v>
      </c>
      <c r="AD34">
        <f t="shared" si="1"/>
        <v>1610.959222546878</v>
      </c>
      <c r="AE34">
        <f>'IDT-1'!B34</f>
        <v>0</v>
      </c>
      <c r="AF34" s="26"/>
      <c r="AG34">
        <f t="shared" si="2"/>
        <v>1610.959222546878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9.9924499811249543</v>
      </c>
      <c r="F35">
        <f>GT_Spot!P35</f>
        <v>0</v>
      </c>
      <c r="G35">
        <f>PPCL_NG!P35</f>
        <v>44.7</v>
      </c>
      <c r="H35">
        <f>PPCL_Spot!P35</f>
        <v>0</v>
      </c>
      <c r="I35">
        <f>Bawana_NG!P35</f>
        <v>83.477715843963765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836.67340730447484</v>
      </c>
      <c r="P35" s="77">
        <v>19.267876350011022</v>
      </c>
      <c r="Q35" s="77">
        <v>19.27</v>
      </c>
      <c r="R35" s="80">
        <v>47.5</v>
      </c>
      <c r="S35" s="80">
        <v>0</v>
      </c>
      <c r="T35" s="78">
        <f>SUMPRODUCT(LTA!F35:AJ35,LTA!F$101:AJ$101,LTA!F$103:AJ$103)</f>
        <v>161.27000000000001</v>
      </c>
      <c r="U35" s="78">
        <f>SUMPRODUCT(LTA!F35:AJ35,LTA!F$102:AJ$102,LTA!F$103:AJ$103)</f>
        <v>47.815688999999999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-43</v>
      </c>
      <c r="AA35" s="117">
        <f>STOA!H35</f>
        <v>647.72</v>
      </c>
      <c r="AB35" s="117">
        <f>-STOA!N35</f>
        <v>-100</v>
      </c>
      <c r="AC35">
        <f t="shared" si="0"/>
        <v>19.530206947756657</v>
      </c>
      <c r="AD35">
        <f t="shared" si="1"/>
        <v>1599.1569315318179</v>
      </c>
      <c r="AE35">
        <f>'IDT-1'!B35</f>
        <v>0</v>
      </c>
      <c r="AF35" s="26"/>
      <c r="AG35">
        <f t="shared" si="2"/>
        <v>1599.1569315318179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9.9924499811249543</v>
      </c>
      <c r="F36">
        <f>GT_Spot!P36</f>
        <v>0</v>
      </c>
      <c r="G36">
        <f>PPCL_NG!P36</f>
        <v>44.7</v>
      </c>
      <c r="H36">
        <f>PPCL_Spot!P36</f>
        <v>0</v>
      </c>
      <c r="I36">
        <f>Bawana_NG!P36</f>
        <v>83.477715843963765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830.79224806465663</v>
      </c>
      <c r="P36" s="77">
        <v>19.267876350011022</v>
      </c>
      <c r="Q36" s="77">
        <v>19.27</v>
      </c>
      <c r="R36" s="80">
        <v>47.5</v>
      </c>
      <c r="S36" s="80">
        <v>0</v>
      </c>
      <c r="T36" s="78">
        <f>SUMPRODUCT(LTA!F36:AJ36,LTA!F$101:AJ$101,LTA!F$103:AJ$103)</f>
        <v>188.84</v>
      </c>
      <c r="U36" s="78">
        <f>SUMPRODUCT(LTA!F36:AJ36,LTA!F$102:AJ$102,LTA!F$103:AJ$103)</f>
        <v>47.395688999999997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-58</v>
      </c>
      <c r="AA36" s="117">
        <f>STOA!H36</f>
        <v>664.52</v>
      </c>
      <c r="AB36" s="117">
        <f>-STOA!N36</f>
        <v>-100</v>
      </c>
      <c r="AC36">
        <f t="shared" si="0"/>
        <v>20.033897169367968</v>
      </c>
      <c r="AD36">
        <f t="shared" si="1"/>
        <v>1617.7220820703883</v>
      </c>
      <c r="AE36">
        <f>'IDT-1'!B36</f>
        <v>0</v>
      </c>
      <c r="AF36" s="26"/>
      <c r="AG36">
        <f t="shared" si="2"/>
        <v>1617.7220820703883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9.9924499811249543</v>
      </c>
      <c r="F37">
        <f>GT_Spot!P37</f>
        <v>0</v>
      </c>
      <c r="G37">
        <f>PPCL_NG!P37</f>
        <v>44.7</v>
      </c>
      <c r="H37">
        <f>PPCL_Spot!P37</f>
        <v>0</v>
      </c>
      <c r="I37">
        <f>Bawana_NG!P37</f>
        <v>83.477715843963765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826.46410678204813</v>
      </c>
      <c r="P37" s="77">
        <v>19.267876350011022</v>
      </c>
      <c r="Q37" s="77">
        <v>19.27</v>
      </c>
      <c r="R37" s="80">
        <v>47.5</v>
      </c>
      <c r="S37" s="80">
        <v>0</v>
      </c>
      <c r="T37" s="78">
        <f>SUMPRODUCT(LTA!F37:AJ37,LTA!F$101:AJ$101,LTA!F$103:AJ$103)</f>
        <v>213.42000000000002</v>
      </c>
      <c r="U37" s="78">
        <f>SUMPRODUCT(LTA!F37:AJ37,LTA!F$102:AJ$102,LTA!F$103:AJ$103)</f>
        <v>47.015688999999995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-89</v>
      </c>
      <c r="AA37" s="117">
        <f>STOA!H37</f>
        <v>677.81999999999994</v>
      </c>
      <c r="AB37" s="117">
        <f>-STOA!N37</f>
        <v>-100</v>
      </c>
      <c r="AC37">
        <f t="shared" si="0"/>
        <v>20.458981438913945</v>
      </c>
      <c r="AD37">
        <f t="shared" si="1"/>
        <v>1635.4688565182339</v>
      </c>
      <c r="AE37">
        <f>'IDT-1'!B37</f>
        <v>0</v>
      </c>
      <c r="AF37" s="26"/>
      <c r="AG37">
        <f t="shared" si="2"/>
        <v>1635.4688565182339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9.9924499811249543</v>
      </c>
      <c r="F38">
        <f>GT_Spot!P38</f>
        <v>0</v>
      </c>
      <c r="G38">
        <f>PPCL_NG!P38</f>
        <v>44.7</v>
      </c>
      <c r="H38">
        <f>PPCL_Spot!P38</f>
        <v>0</v>
      </c>
      <c r="I38">
        <f>Bawana_NG!P38</f>
        <v>83.477715843963765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821.38356339858035</v>
      </c>
      <c r="P38" s="77">
        <v>19.267876350011022</v>
      </c>
      <c r="Q38" s="77">
        <v>19.27</v>
      </c>
      <c r="R38" s="80">
        <v>47.5</v>
      </c>
      <c r="S38" s="80">
        <v>0</v>
      </c>
      <c r="T38" s="78">
        <f>SUMPRODUCT(LTA!F38:AJ38,LTA!F$101:AJ$101,LTA!F$103:AJ$103)</f>
        <v>238.43</v>
      </c>
      <c r="U38" s="78">
        <f>SUMPRODUCT(LTA!F38:AJ38,LTA!F$102:AJ$102,LTA!F$103:AJ$103)</f>
        <v>46.755688999999997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-117</v>
      </c>
      <c r="AA38" s="117">
        <f>STOA!H38</f>
        <v>693.22</v>
      </c>
      <c r="AB38" s="117">
        <f>-STOA!N38</f>
        <v>-100</v>
      </c>
      <c r="AC38">
        <f t="shared" si="0"/>
        <v>21.016180227760895</v>
      </c>
      <c r="AD38">
        <f t="shared" si="1"/>
        <v>1641.9811143459192</v>
      </c>
      <c r="AE38">
        <f>'IDT-1'!B38</f>
        <v>0</v>
      </c>
      <c r="AF38" s="26"/>
      <c r="AG38">
        <f t="shared" si="2"/>
        <v>1641.9811143459192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9.8791996979992458</v>
      </c>
      <c r="F39">
        <f>GT_Spot!P39</f>
        <v>0</v>
      </c>
      <c r="G39">
        <f>PPCL_NG!P39</f>
        <v>43.85</v>
      </c>
      <c r="H39">
        <f>PPCL_Spot!P39</f>
        <v>0</v>
      </c>
      <c r="I39">
        <f>Bawana_NG!P39</f>
        <v>81.39616688641928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806.49930555746425</v>
      </c>
      <c r="P39" s="77">
        <v>20</v>
      </c>
      <c r="Q39" s="77">
        <v>19.46</v>
      </c>
      <c r="R39" s="80">
        <v>47.5</v>
      </c>
      <c r="S39" s="80">
        <v>0</v>
      </c>
      <c r="T39" s="78">
        <f>SUMPRODUCT(LTA!F39:AJ39,LTA!F$101:AJ$101,LTA!F$103:AJ$103)</f>
        <v>267.42999999999995</v>
      </c>
      <c r="U39" s="78">
        <f>SUMPRODUCT(LTA!F39:AJ39,LTA!F$102:AJ$102,LTA!F$103:AJ$103)</f>
        <v>46.685688999999996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-124</v>
      </c>
      <c r="AA39" s="117">
        <f>STOA!H39</f>
        <v>708.17000000000007</v>
      </c>
      <c r="AB39" s="117">
        <f>-STOA!N39</f>
        <v>-100</v>
      </c>
      <c r="AC39">
        <f t="shared" si="0"/>
        <v>21.208272575950101</v>
      </c>
      <c r="AD39">
        <f t="shared" si="1"/>
        <v>1673.6620885659327</v>
      </c>
      <c r="AE39">
        <f>'IDT-1'!B39</f>
        <v>0</v>
      </c>
      <c r="AF39" s="26"/>
      <c r="AG39">
        <f t="shared" si="2"/>
        <v>1673.6620885659327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9.878971255673223</v>
      </c>
      <c r="F40">
        <f>GT_Spot!P40</f>
        <v>0</v>
      </c>
      <c r="G40">
        <f>PPCL_NG!P40</f>
        <v>43.85</v>
      </c>
      <c r="H40">
        <f>PPCL_Spot!P40</f>
        <v>0</v>
      </c>
      <c r="I40">
        <f>Bawana_NG!P40</f>
        <v>81.39616688641928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796.5336383664968</v>
      </c>
      <c r="P40" s="77">
        <v>19.269999999999996</v>
      </c>
      <c r="Q40" s="77">
        <v>19.46</v>
      </c>
      <c r="R40" s="80">
        <v>47.5</v>
      </c>
      <c r="S40" s="80">
        <v>0</v>
      </c>
      <c r="T40" s="78">
        <f>SUMPRODUCT(LTA!F40:AJ40,LTA!F$101:AJ$101,LTA!F$103:AJ$103)</f>
        <v>291.73</v>
      </c>
      <c r="U40" s="78">
        <f>SUMPRODUCT(LTA!F40:AJ40,LTA!F$102:AJ$102,LTA!F$103:AJ$103)</f>
        <v>46.735689000000001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-113</v>
      </c>
      <c r="AA40" s="117">
        <f>STOA!H40</f>
        <v>720.06999999999994</v>
      </c>
      <c r="AB40" s="117">
        <f>-STOA!N40</f>
        <v>-100</v>
      </c>
      <c r="AC40">
        <f t="shared" si="0"/>
        <v>21.326611164110776</v>
      </c>
      <c r="AD40">
        <f t="shared" si="1"/>
        <v>1711.0978543444785</v>
      </c>
      <c r="AE40">
        <f>'IDT-1'!B40</f>
        <v>0</v>
      </c>
      <c r="AF40" s="26"/>
      <c r="AG40">
        <f t="shared" si="2"/>
        <v>1711.0978543444785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9.878971255673223</v>
      </c>
      <c r="F41">
        <f>GT_Spot!P41</f>
        <v>0</v>
      </c>
      <c r="G41">
        <f>PPCL_NG!P41</f>
        <v>43.85</v>
      </c>
      <c r="H41">
        <f>PPCL_Spot!P41</f>
        <v>0</v>
      </c>
      <c r="I41">
        <f>Bawana_NG!P41</f>
        <v>83.477715843963765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794.62986012436079</v>
      </c>
      <c r="P41" s="77">
        <v>19.269999999999996</v>
      </c>
      <c r="Q41" s="77">
        <v>18.305</v>
      </c>
      <c r="R41" s="80">
        <v>47.5</v>
      </c>
      <c r="S41" s="80">
        <v>0</v>
      </c>
      <c r="T41" s="78">
        <f>SUMPRODUCT(LTA!F41:AJ41,LTA!F$101:AJ$101,LTA!F$103:AJ$103)</f>
        <v>315.00000000000006</v>
      </c>
      <c r="U41" s="78">
        <f>SUMPRODUCT(LTA!F41:AJ41,LTA!F$102:AJ$102,LTA!F$103:AJ$103)</f>
        <v>46.625688999999994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-97</v>
      </c>
      <c r="AA41" s="117">
        <f>STOA!H41</f>
        <v>729.86999999999989</v>
      </c>
      <c r="AB41" s="117">
        <f>-STOA!N41</f>
        <v>-100</v>
      </c>
      <c r="AC41">
        <f t="shared" si="0"/>
        <v>21.386106358351491</v>
      </c>
      <c r="AD41">
        <f t="shared" si="1"/>
        <v>1768.0211298656461</v>
      </c>
      <c r="AE41">
        <f>'IDT-1'!B41</f>
        <v>0</v>
      </c>
      <c r="AF41" s="26"/>
      <c r="AG41">
        <f t="shared" si="2"/>
        <v>1768.0211298656461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9.878971255673223</v>
      </c>
      <c r="F42">
        <f>GT_Spot!P42</f>
        <v>0</v>
      </c>
      <c r="G42">
        <f>PPCL_NG!P42</f>
        <v>43.85</v>
      </c>
      <c r="H42">
        <f>PPCL_Spot!P42</f>
        <v>0</v>
      </c>
      <c r="I42">
        <f>Bawana_NG!P42</f>
        <v>83.477715843963765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787.75162939922814</v>
      </c>
      <c r="P42" s="77">
        <v>19.269999999999996</v>
      </c>
      <c r="Q42" s="77">
        <v>18.305</v>
      </c>
      <c r="R42" s="80">
        <v>47.5</v>
      </c>
      <c r="S42" s="80">
        <v>0</v>
      </c>
      <c r="T42" s="78">
        <f>SUMPRODUCT(LTA!F42:AJ42,LTA!F$101:AJ$101,LTA!F$103:AJ$103)</f>
        <v>334.59</v>
      </c>
      <c r="U42" s="78">
        <f>SUMPRODUCT(LTA!F42:AJ42,LTA!F$102:AJ$102,LTA!F$103:AJ$103)</f>
        <v>46.905688999999995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-66</v>
      </c>
      <c r="AA42" s="117">
        <f>STOA!H42</f>
        <v>741.06999999999994</v>
      </c>
      <c r="AB42" s="117">
        <f>-STOA!N42</f>
        <v>-100</v>
      </c>
      <c r="AC42">
        <f t="shared" si="0"/>
        <v>21.492456397703979</v>
      </c>
      <c r="AD42">
        <f t="shared" si="1"/>
        <v>1804.1065491011611</v>
      </c>
      <c r="AE42">
        <f>'IDT-1'!B42</f>
        <v>0</v>
      </c>
      <c r="AF42" s="26"/>
      <c r="AG42">
        <f t="shared" si="2"/>
        <v>1804.1065491011611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9.878971255673223</v>
      </c>
      <c r="F43">
        <f>GT_Spot!P43</f>
        <v>0</v>
      </c>
      <c r="G43">
        <f>PPCL_NG!P43</f>
        <v>43.85</v>
      </c>
      <c r="H43">
        <f>PPCL_Spot!P43</f>
        <v>0</v>
      </c>
      <c r="I43">
        <f>Bawana_NG!P43</f>
        <v>83.477715843963765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798.73297498733677</v>
      </c>
      <c r="P43" s="77">
        <v>19.269999999999996</v>
      </c>
      <c r="Q43" s="77">
        <v>19.266071355759426</v>
      </c>
      <c r="R43" s="80">
        <v>47.5</v>
      </c>
      <c r="S43" s="80">
        <v>0</v>
      </c>
      <c r="T43" s="78">
        <f>SUMPRODUCT(LTA!F43:AJ43,LTA!F$101:AJ$101,LTA!F$103:AJ$103)</f>
        <v>354.02</v>
      </c>
      <c r="U43" s="78">
        <f>SUMPRODUCT(LTA!F43:AJ43,LTA!F$102:AJ$102,LTA!F$103:AJ$103)</f>
        <v>47.195688999999994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-71</v>
      </c>
      <c r="AA43" s="117">
        <f>STOA!H43</f>
        <v>748.77</v>
      </c>
      <c r="AB43" s="117">
        <f>-STOA!N43</f>
        <v>-100</v>
      </c>
      <c r="AC43">
        <f t="shared" si="0"/>
        <v>21.812211284243432</v>
      </c>
      <c r="AD43">
        <f t="shared" si="1"/>
        <v>1846.1492111584898</v>
      </c>
      <c r="AE43">
        <f>'IDT-1'!B43</f>
        <v>0</v>
      </c>
      <c r="AF43" s="26"/>
      <c r="AG43">
        <f t="shared" si="2"/>
        <v>1846.1492111584898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9.878971255673223</v>
      </c>
      <c r="F44">
        <f>GT_Spot!P44</f>
        <v>0</v>
      </c>
      <c r="G44">
        <f>PPCL_NG!P44</f>
        <v>43.85</v>
      </c>
      <c r="H44">
        <f>PPCL_Spot!P44</f>
        <v>0</v>
      </c>
      <c r="I44">
        <f>Bawana_NG!P44</f>
        <v>83.477715843963765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798.73297498733677</v>
      </c>
      <c r="P44" s="77">
        <v>19.269999999999996</v>
      </c>
      <c r="Q44" s="77">
        <v>19.266071355759426</v>
      </c>
      <c r="R44" s="80">
        <v>47.5</v>
      </c>
      <c r="S44" s="80">
        <v>0</v>
      </c>
      <c r="T44" s="78">
        <f>SUMPRODUCT(LTA!F44:AJ44,LTA!F$101:AJ$101,LTA!F$103:AJ$103)</f>
        <v>368.36</v>
      </c>
      <c r="U44" s="78">
        <f>SUMPRODUCT(LTA!F44:AJ44,LTA!F$102:AJ$102,LTA!F$103:AJ$103)</f>
        <v>47.445689000000002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-55</v>
      </c>
      <c r="AA44" s="117">
        <f>STOA!H44</f>
        <v>766.27</v>
      </c>
      <c r="AB44" s="117">
        <f>-STOA!N44</f>
        <v>-100</v>
      </c>
      <c r="AC44">
        <f t="shared" si="0"/>
        <v>21.934796988843914</v>
      </c>
      <c r="AD44">
        <f t="shared" si="1"/>
        <v>1896.1166254538894</v>
      </c>
      <c r="AE44">
        <f>'IDT-1'!B44</f>
        <v>0</v>
      </c>
      <c r="AF44" s="26"/>
      <c r="AG44">
        <f t="shared" si="2"/>
        <v>1896.1166254538894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9.878971255673223</v>
      </c>
      <c r="F45">
        <f>GT_Spot!P45</f>
        <v>0</v>
      </c>
      <c r="G45">
        <f>PPCL_NG!P45</f>
        <v>43.85</v>
      </c>
      <c r="H45">
        <f>PPCL_Spot!P45</f>
        <v>0</v>
      </c>
      <c r="I45">
        <f>Bawana_NG!P45</f>
        <v>83.477715843963765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798.73297498733677</v>
      </c>
      <c r="P45" s="77">
        <v>19.269999999999996</v>
      </c>
      <c r="Q45" s="77">
        <v>19.266071355759426</v>
      </c>
      <c r="R45" s="80">
        <v>47.5</v>
      </c>
      <c r="S45" s="80">
        <v>0</v>
      </c>
      <c r="T45" s="78">
        <f>SUMPRODUCT(LTA!F45:AJ45,LTA!F$101:AJ$101,LTA!F$103:AJ$103)</f>
        <v>376.9</v>
      </c>
      <c r="U45" s="78">
        <f>SUMPRODUCT(LTA!F45:AJ45,LTA!F$102:AJ$102,LTA!F$103:AJ$103)</f>
        <v>41.195689000000002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-38</v>
      </c>
      <c r="AA45" s="117">
        <f>STOA!H45</f>
        <v>769.77</v>
      </c>
      <c r="AB45" s="117">
        <f>-STOA!N45</f>
        <v>-100</v>
      </c>
      <c r="AC45">
        <f t="shared" si="0"/>
        <v>21.053545599013407</v>
      </c>
      <c r="AD45">
        <f t="shared" si="1"/>
        <v>2007.7878768437199</v>
      </c>
      <c r="AE45">
        <f>'IDT-1'!B45</f>
        <v>0</v>
      </c>
      <c r="AF45" s="26"/>
      <c r="AG45">
        <f t="shared" si="2"/>
        <v>2007.7878768437199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9.878971255673223</v>
      </c>
      <c r="F46">
        <f>GT_Spot!P46</f>
        <v>0</v>
      </c>
      <c r="G46">
        <f>PPCL_NG!P46</f>
        <v>41.87</v>
      </c>
      <c r="H46">
        <f>PPCL_Spot!P46</f>
        <v>0</v>
      </c>
      <c r="I46">
        <f>Bawana_NG!P46</f>
        <v>83.477715843963765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798.73248697365193</v>
      </c>
      <c r="P46" s="77">
        <v>19.269999999999996</v>
      </c>
      <c r="Q46" s="77">
        <v>19.266071355759426</v>
      </c>
      <c r="R46" s="80">
        <v>47.5</v>
      </c>
      <c r="S46" s="80">
        <v>0</v>
      </c>
      <c r="T46" s="78">
        <f>SUMPRODUCT(LTA!F46:AJ46,LTA!F$101:AJ$101,LTA!F$103:AJ$103)</f>
        <v>373.25</v>
      </c>
      <c r="U46" s="78">
        <f>SUMPRODUCT(LTA!F46:AJ46,LTA!F$102:AJ$102,LTA!F$103:AJ$103)</f>
        <v>42.085689000000002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-15</v>
      </c>
      <c r="AA46" s="117">
        <f>STOA!H46</f>
        <v>777.47</v>
      </c>
      <c r="AB46" s="117">
        <f>-STOA!N46</f>
        <v>-100</v>
      </c>
      <c r="AC46">
        <f t="shared" si="0"/>
        <v>20.928661136615663</v>
      </c>
      <c r="AD46">
        <f t="shared" si="1"/>
        <v>2027.872273292433</v>
      </c>
      <c r="AE46">
        <f>'IDT-1'!B46</f>
        <v>0</v>
      </c>
      <c r="AF46" s="26"/>
      <c r="AG46">
        <f t="shared" si="2"/>
        <v>2027.872273292433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9.878971255673223</v>
      </c>
      <c r="F47">
        <f>GT_Spot!P47</f>
        <v>0</v>
      </c>
      <c r="G47">
        <f>PPCL_NG!P47</f>
        <v>41.87</v>
      </c>
      <c r="H47">
        <f>PPCL_Spot!P47</f>
        <v>0</v>
      </c>
      <c r="I47">
        <f>Bawana_NG!P47</f>
        <v>83.477715843963765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869.47728176454245</v>
      </c>
      <c r="P47" s="77">
        <v>18.88</v>
      </c>
      <c r="Q47" s="77">
        <v>18.940000000000001</v>
      </c>
      <c r="R47" s="80">
        <v>47.5</v>
      </c>
      <c r="S47" s="80">
        <v>0</v>
      </c>
      <c r="T47" s="78">
        <f>SUMPRODUCT(LTA!F47:AJ47,LTA!F$101:AJ$101,LTA!F$103:AJ$103)</f>
        <v>375.93</v>
      </c>
      <c r="U47" s="78">
        <f>SUMPRODUCT(LTA!F47:AJ47,LTA!F$102:AJ$102,LTA!F$103:AJ$103)</f>
        <v>38.725688999999996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780.97</v>
      </c>
      <c r="AB47" s="117">
        <f>-STOA!N47</f>
        <v>-100</v>
      </c>
      <c r="AC47">
        <f t="shared" si="0"/>
        <v>22.812667755952159</v>
      </c>
      <c r="AD47">
        <f t="shared" si="1"/>
        <v>1958.8369901082274</v>
      </c>
      <c r="AE47">
        <f>'IDT-1'!B47</f>
        <v>0</v>
      </c>
      <c r="AF47" s="26"/>
      <c r="AG47">
        <f t="shared" si="2"/>
        <v>1958.8369901082274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-204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9.8787419477074643</v>
      </c>
      <c r="F48">
        <f>GT_Spot!P48</f>
        <v>0</v>
      </c>
      <c r="G48">
        <f>PPCL_NG!P48</f>
        <v>41.87</v>
      </c>
      <c r="H48">
        <f>PPCL_Spot!P48</f>
        <v>0</v>
      </c>
      <c r="I48">
        <f>Bawana_NG!P48</f>
        <v>83.477715843963765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874.50420560921646</v>
      </c>
      <c r="P48" s="77">
        <v>18.88</v>
      </c>
      <c r="Q48" s="77">
        <v>18.940000000000001</v>
      </c>
      <c r="R48" s="80">
        <v>47.5</v>
      </c>
      <c r="S48" s="80">
        <v>0</v>
      </c>
      <c r="T48" s="78">
        <f>SUMPRODUCT(LTA!F48:AJ48,LTA!F$101:AJ$101,LTA!F$103:AJ$103)</f>
        <v>377.52</v>
      </c>
      <c r="U48" s="78">
        <f>SUMPRODUCT(LTA!F48:AJ48,LTA!F$102:AJ$102,LTA!F$103:AJ$103)</f>
        <v>38.795688999999996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782.36999999999989</v>
      </c>
      <c r="AB48" s="117">
        <f>-STOA!N48</f>
        <v>-100</v>
      </c>
      <c r="AC48">
        <f t="shared" si="0"/>
        <v>22.777293137608847</v>
      </c>
      <c r="AD48">
        <f t="shared" si="1"/>
        <v>1978.959059263279</v>
      </c>
      <c r="AE48">
        <f>'IDT-1'!B48</f>
        <v>0</v>
      </c>
      <c r="AF48" s="26"/>
      <c r="AG48">
        <f t="shared" si="2"/>
        <v>1978.959059263279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-192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9.8787419477074643</v>
      </c>
      <c r="F49">
        <f>GT_Spot!P49</f>
        <v>0</v>
      </c>
      <c r="G49">
        <f>PPCL_NG!P49</f>
        <v>41.87</v>
      </c>
      <c r="H49">
        <f>PPCL_Spot!P49</f>
        <v>0</v>
      </c>
      <c r="I49">
        <f>Bawana_NG!P49</f>
        <v>83.477715843963765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865.26033781781462</v>
      </c>
      <c r="P49" s="77">
        <v>18.564123986223755</v>
      </c>
      <c r="Q49" s="77">
        <v>18.560000000000002</v>
      </c>
      <c r="R49" s="80">
        <v>47.5</v>
      </c>
      <c r="S49" s="80">
        <v>0</v>
      </c>
      <c r="T49" s="78">
        <f>SUMPRODUCT(LTA!F49:AJ49,LTA!F$101:AJ$101,LTA!F$103:AJ$103)</f>
        <v>378.18000000000006</v>
      </c>
      <c r="U49" s="78">
        <f>SUMPRODUCT(LTA!F49:AJ49,LTA!F$102:AJ$102,LTA!F$103:AJ$103)</f>
        <v>38.963902000000004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783.06999999999994</v>
      </c>
      <c r="AB49" s="117">
        <f>-STOA!N49</f>
        <v>-100</v>
      </c>
      <c r="AC49">
        <f t="shared" si="0"/>
        <v>22.383659075724246</v>
      </c>
      <c r="AD49">
        <f t="shared" si="1"/>
        <v>2006.9411625199855</v>
      </c>
      <c r="AE49">
        <f>'IDT-1'!B49</f>
        <v>0</v>
      </c>
      <c r="AF49" s="26"/>
      <c r="AG49">
        <f t="shared" si="2"/>
        <v>2006.9411625199855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-156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9.8787419477074643</v>
      </c>
      <c r="F50">
        <f>GT_Spot!P50</f>
        <v>0</v>
      </c>
      <c r="G50">
        <f>PPCL_NG!P50</f>
        <v>41.87</v>
      </c>
      <c r="H50">
        <f>PPCL_Spot!P50</f>
        <v>0</v>
      </c>
      <c r="I50">
        <f>Bawana_NG!P50</f>
        <v>83.477715843963765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865.26033781781462</v>
      </c>
      <c r="P50" s="77">
        <v>18.564123986223755</v>
      </c>
      <c r="Q50" s="77">
        <v>18.560000000000002</v>
      </c>
      <c r="R50" s="80">
        <v>47.5</v>
      </c>
      <c r="S50" s="80">
        <v>0</v>
      </c>
      <c r="T50" s="78">
        <f>SUMPRODUCT(LTA!F50:AJ50,LTA!F$101:AJ$101,LTA!F$103:AJ$103)</f>
        <v>378.96999999999997</v>
      </c>
      <c r="U50" s="78">
        <f>SUMPRODUCT(LTA!F50:AJ50,LTA!F$102:AJ$102,LTA!F$103:AJ$103)</f>
        <v>39.363902000000003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783.06999999999994</v>
      </c>
      <c r="AB50" s="117">
        <f>-STOA!N50</f>
        <v>-100</v>
      </c>
      <c r="AC50">
        <f t="shared" si="0"/>
        <v>22.358618565635467</v>
      </c>
      <c r="AD50">
        <f t="shared" si="1"/>
        <v>2012.1562030300743</v>
      </c>
      <c r="AE50">
        <f>'IDT-1'!B50</f>
        <v>0</v>
      </c>
      <c r="AF50" s="26"/>
      <c r="AG50">
        <f t="shared" si="2"/>
        <v>2012.1562030300743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9.878511769172361</v>
      </c>
      <c r="F51">
        <f>GT_Spot!P51</f>
        <v>0</v>
      </c>
      <c r="G51">
        <f>PPCL_NG!P51</f>
        <v>40.002850830304325</v>
      </c>
      <c r="H51">
        <f>PPCL_Spot!P51</f>
        <v>0</v>
      </c>
      <c r="I51">
        <f>Bawana_NG!P51</f>
        <v>83.477715843963765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855.00997402370547</v>
      </c>
      <c r="P51" s="77">
        <v>58.874517341927572</v>
      </c>
      <c r="Q51" s="77">
        <v>38.17</v>
      </c>
      <c r="R51" s="80">
        <v>47.5</v>
      </c>
      <c r="S51" s="80">
        <v>0</v>
      </c>
      <c r="T51" s="78">
        <f>SUMPRODUCT(LTA!F51:AJ51,LTA!F$101:AJ$101,LTA!F$103:AJ$103)</f>
        <v>379.44</v>
      </c>
      <c r="U51" s="78">
        <f>SUMPRODUCT(LTA!F51:AJ51,LTA!F$102:AJ$102,LTA!F$103:AJ$103)</f>
        <v>40.582155999999998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782.36999999999989</v>
      </c>
      <c r="AB51" s="117">
        <f>-STOA!N51</f>
        <v>-100</v>
      </c>
      <c r="AC51">
        <f t="shared" si="0"/>
        <v>23.285153663956006</v>
      </c>
      <c r="AD51">
        <f t="shared" si="1"/>
        <v>2004.0205721451175</v>
      </c>
      <c r="AE51">
        <f>'IDT-1'!B51</f>
        <v>0</v>
      </c>
      <c r="AF51" s="26"/>
      <c r="AG51">
        <f t="shared" si="2"/>
        <v>2004.0205721451175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-208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9.878511769172361</v>
      </c>
      <c r="F52">
        <f>GT_Spot!P52</f>
        <v>0</v>
      </c>
      <c r="G52">
        <f>PPCL_NG!P52</f>
        <v>40.002850830304325</v>
      </c>
      <c r="H52">
        <f>PPCL_Spot!P52</f>
        <v>0</v>
      </c>
      <c r="I52">
        <f>Bawana_NG!P52</f>
        <v>83.477715843963765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855.00997402370547</v>
      </c>
      <c r="P52" s="77">
        <v>58.874517341927572</v>
      </c>
      <c r="Q52" s="77">
        <v>38.17</v>
      </c>
      <c r="R52" s="80">
        <v>47.5</v>
      </c>
      <c r="S52" s="80">
        <v>0</v>
      </c>
      <c r="T52" s="78">
        <f>SUMPRODUCT(LTA!F52:AJ52,LTA!F$101:AJ$101,LTA!F$103:AJ$103)</f>
        <v>380.97</v>
      </c>
      <c r="U52" s="78">
        <f>SUMPRODUCT(LTA!F52:AJ52,LTA!F$102:AJ$102,LTA!F$103:AJ$103)</f>
        <v>38.132155999999995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782.36999999999989</v>
      </c>
      <c r="AB52" s="117">
        <f>-STOA!N52</f>
        <v>-100</v>
      </c>
      <c r="AC52">
        <f t="shared" si="0"/>
        <v>23.259301408911615</v>
      </c>
      <c r="AD52">
        <f t="shared" si="1"/>
        <v>2005.1264244001618</v>
      </c>
      <c r="AE52">
        <f>'IDT-1'!B52</f>
        <v>0</v>
      </c>
      <c r="AF52" s="26"/>
      <c r="AG52">
        <f t="shared" si="2"/>
        <v>2005.1264244001618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-206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9.8732718894009217</v>
      </c>
      <c r="F53">
        <f>GT_Spot!P53</f>
        <v>0</v>
      </c>
      <c r="G53">
        <f>PPCL_NG!P53</f>
        <v>40.002850830304325</v>
      </c>
      <c r="H53">
        <f>PPCL_Spot!P53</f>
        <v>0</v>
      </c>
      <c r="I53">
        <f>Bawana_NG!P53</f>
        <v>83.477715843963765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855.19107435998649</v>
      </c>
      <c r="P53" s="77">
        <v>58.874517341927572</v>
      </c>
      <c r="Q53" s="77">
        <v>38.17</v>
      </c>
      <c r="R53" s="80">
        <v>47.5</v>
      </c>
      <c r="S53" s="80">
        <v>0</v>
      </c>
      <c r="T53" s="78">
        <f>SUMPRODUCT(LTA!F53:AJ53,LTA!F$101:AJ$101,LTA!F$103:AJ$103)</f>
        <v>382.22</v>
      </c>
      <c r="U53" s="78">
        <f>SUMPRODUCT(LTA!F53:AJ53,LTA!F$102:AJ$102,LTA!F$103:AJ$103)</f>
        <v>37.142156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782.36999999999989</v>
      </c>
      <c r="AB53" s="117">
        <f>-STOA!N53</f>
        <v>-100</v>
      </c>
      <c r="AC53">
        <f t="shared" si="0"/>
        <v>22.908011880041087</v>
      </c>
      <c r="AD53">
        <f t="shared" si="1"/>
        <v>2045.9135743855418</v>
      </c>
      <c r="AE53">
        <f>'IDT-1'!B53</f>
        <v>0</v>
      </c>
      <c r="AF53" s="26"/>
      <c r="AG53">
        <f t="shared" si="2"/>
        <v>2045.9135743855418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-166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9.8732718894009217</v>
      </c>
      <c r="F54">
        <f>GT_Spot!P54</f>
        <v>0</v>
      </c>
      <c r="G54">
        <f>PPCL_NG!P54</f>
        <v>40.002850830304325</v>
      </c>
      <c r="H54">
        <f>PPCL_Spot!P54</f>
        <v>0</v>
      </c>
      <c r="I54">
        <f>Bawana_NG!P54</f>
        <v>83.477715843963765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845.36799546792531</v>
      </c>
      <c r="P54" s="77">
        <v>58.874517341927572</v>
      </c>
      <c r="Q54" s="77">
        <v>38.17</v>
      </c>
      <c r="R54" s="80">
        <v>47.5</v>
      </c>
      <c r="S54" s="80">
        <v>0</v>
      </c>
      <c r="T54" s="78">
        <f>SUMPRODUCT(LTA!F54:AJ54,LTA!F$101:AJ$101,LTA!F$103:AJ$103)</f>
        <v>383.25</v>
      </c>
      <c r="U54" s="78">
        <f>SUMPRODUCT(LTA!F54:AJ54,LTA!F$102:AJ$102,LTA!F$103:AJ$103)</f>
        <v>38.582155999999998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782.36999999999989</v>
      </c>
      <c r="AB54" s="117">
        <f>-STOA!N54</f>
        <v>-100</v>
      </c>
      <c r="AC54">
        <f t="shared" si="0"/>
        <v>22.745645383046799</v>
      </c>
      <c r="AD54">
        <f t="shared" si="1"/>
        <v>2049.7228619904749</v>
      </c>
      <c r="AE54">
        <f>'IDT-1'!B54</f>
        <v>0</v>
      </c>
      <c r="AF54" s="26"/>
      <c r="AG54">
        <f t="shared" si="2"/>
        <v>2049.7228619904749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9.8732718894009217</v>
      </c>
      <c r="F55">
        <f>GT_Spot!P55</f>
        <v>0</v>
      </c>
      <c r="G55">
        <f>PPCL_NG!P55</f>
        <v>40.002850830304325</v>
      </c>
      <c r="H55">
        <f>PPCL_Spot!P55</f>
        <v>0</v>
      </c>
      <c r="I55">
        <f>Bawana_NG!P55</f>
        <v>83.477715843963765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833.9286602913935</v>
      </c>
      <c r="P55" s="77">
        <v>58.88</v>
      </c>
      <c r="Q55" s="77">
        <v>38.164382634289915</v>
      </c>
      <c r="R55" s="80">
        <v>47.5</v>
      </c>
      <c r="S55" s="80">
        <v>0</v>
      </c>
      <c r="T55" s="78">
        <f>SUMPRODUCT(LTA!F55:AJ55,LTA!F$101:AJ$101,LTA!F$103:AJ$103)</f>
        <v>384.07000000000005</v>
      </c>
      <c r="U55" s="78">
        <f>SUMPRODUCT(LTA!F55:AJ55,LTA!F$102:AJ$102,LTA!F$103:AJ$103)</f>
        <v>40.132155999999995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782.36999999999989</v>
      </c>
      <c r="AB55" s="117">
        <f>-STOA!N55</f>
        <v>-100</v>
      </c>
      <c r="AC55">
        <f t="shared" si="0"/>
        <v>23.100862296653673</v>
      </c>
      <c r="AD55">
        <f t="shared" si="1"/>
        <v>1991.2981751926982</v>
      </c>
      <c r="AE55">
        <f>'IDT-1'!B55</f>
        <v>0</v>
      </c>
      <c r="AF55" s="26"/>
      <c r="AG55">
        <f t="shared" si="2"/>
        <v>1991.2981751926982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9.8732718894009217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83.477715843963765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832.99445168786099</v>
      </c>
      <c r="P56" s="77">
        <v>58.88</v>
      </c>
      <c r="Q56" s="77">
        <v>38.164382634289915</v>
      </c>
      <c r="R56" s="80">
        <v>47.5</v>
      </c>
      <c r="S56" s="80">
        <v>0</v>
      </c>
      <c r="T56" s="78">
        <f>SUMPRODUCT(LTA!F56:AJ56,LTA!F$101:AJ$101,LTA!F$103:AJ$103)</f>
        <v>385.21000000000004</v>
      </c>
      <c r="U56" s="78">
        <f>SUMPRODUCT(LTA!F56:AJ56,LTA!F$102:AJ$102,LTA!F$103:AJ$103)</f>
        <v>41.742156000000001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782.36999999999989</v>
      </c>
      <c r="AB56" s="117">
        <f>-STOA!N56</f>
        <v>-100</v>
      </c>
      <c r="AC56">
        <f t="shared" si="0"/>
        <v>23.010278643369574</v>
      </c>
      <c r="AD56">
        <f t="shared" si="1"/>
        <v>2005.2016994121464</v>
      </c>
      <c r="AE56">
        <f>'IDT-1'!B56</f>
        <v>0</v>
      </c>
      <c r="AF56" s="26"/>
      <c r="AG56">
        <f t="shared" si="2"/>
        <v>2005.2016994121464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9.8732718894009217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83.477715843963765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832.35432678582106</v>
      </c>
      <c r="P57" s="77">
        <v>58.88</v>
      </c>
      <c r="Q57" s="77">
        <v>38.164382634289915</v>
      </c>
      <c r="R57" s="80">
        <v>47.5</v>
      </c>
      <c r="S57" s="80">
        <v>0</v>
      </c>
      <c r="T57" s="78">
        <f>SUMPRODUCT(LTA!F57:AJ57,LTA!F$101:AJ$101,LTA!F$103:AJ$103)</f>
        <v>386.7</v>
      </c>
      <c r="U57" s="78">
        <f>SUMPRODUCT(LTA!F57:AJ57,LTA!F$102:AJ$102,LTA!F$103:AJ$103)</f>
        <v>44.352156000000001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780.27</v>
      </c>
      <c r="AB57" s="117">
        <f>-STOA!N57</f>
        <v>-100</v>
      </c>
      <c r="AC57">
        <f t="shared" si="0"/>
        <v>22.276482832367211</v>
      </c>
      <c r="AD57">
        <f t="shared" si="1"/>
        <v>2091.2953703211087</v>
      </c>
      <c r="AE57">
        <f>'IDT-1'!B57</f>
        <v>0</v>
      </c>
      <c r="AF57" s="26"/>
      <c r="AG57">
        <f t="shared" si="2"/>
        <v>2091.2953703211087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9.8732718894009217</v>
      </c>
      <c r="F58">
        <f>GT_Spot!P58</f>
        <v>0</v>
      </c>
      <c r="G58">
        <f>PPCL_NG!P58</f>
        <v>39.999999999999993</v>
      </c>
      <c r="H58">
        <f>PPCL_Spot!P58</f>
        <v>0</v>
      </c>
      <c r="I58">
        <f>Bawana_NG!P58</f>
        <v>83.477715843963765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831.86918981237534</v>
      </c>
      <c r="P58" s="77">
        <v>58.874517341927572</v>
      </c>
      <c r="Q58" s="77">
        <v>38.17</v>
      </c>
      <c r="R58" s="80">
        <v>47.5</v>
      </c>
      <c r="S58" s="80">
        <v>0</v>
      </c>
      <c r="T58" s="78">
        <f>SUMPRODUCT(LTA!F58:AJ58,LTA!F$101:AJ$101,LTA!F$103:AJ$103)</f>
        <v>383.64</v>
      </c>
      <c r="U58" s="78">
        <f>SUMPRODUCT(LTA!F58:AJ58,LTA!F$102:AJ$102,LTA!F$103:AJ$103)</f>
        <v>47.822155999999993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778.17000000000007</v>
      </c>
      <c r="AB58" s="117">
        <f>-STOA!N58</f>
        <v>-100</v>
      </c>
      <c r="AC58">
        <f t="shared" si="0"/>
        <v>21.804558308796143</v>
      </c>
      <c r="AD58">
        <f t="shared" si="1"/>
        <v>2140.5922925788718</v>
      </c>
      <c r="AE58">
        <f>'IDT-1'!B58</f>
        <v>0</v>
      </c>
      <c r="AF58" s="26"/>
      <c r="AG58">
        <f t="shared" si="2"/>
        <v>2140.5922925788718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9.8732718894009217</v>
      </c>
      <c r="F59">
        <f>GT_Spot!P59</f>
        <v>0</v>
      </c>
      <c r="G59">
        <f>PPCL_NG!P59</f>
        <v>39.999999999999993</v>
      </c>
      <c r="H59">
        <f>PPCL_Spot!P59</f>
        <v>0</v>
      </c>
      <c r="I59">
        <f>Bawana_NG!P59</f>
        <v>82.316208373635476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886.19280580649604</v>
      </c>
      <c r="P59" s="77">
        <v>58.874517341927572</v>
      </c>
      <c r="Q59" s="77">
        <v>38.17</v>
      </c>
      <c r="R59" s="80">
        <v>47.5</v>
      </c>
      <c r="S59" s="80">
        <v>0</v>
      </c>
      <c r="T59" s="78">
        <f>SUMPRODUCT(LTA!F59:AJ59,LTA!F$101:AJ$101,LTA!F$103:AJ$103)</f>
        <v>384.09</v>
      </c>
      <c r="U59" s="78">
        <f>SUMPRODUCT(LTA!F59:AJ59,LTA!F$102:AJ$102,LTA!F$103:AJ$103)</f>
        <v>51.522156000000003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776.06999999999994</v>
      </c>
      <c r="AB59" s="117">
        <f>-STOA!N59</f>
        <v>0</v>
      </c>
      <c r="AC59">
        <f t="shared" si="0"/>
        <v>22.574524944515765</v>
      </c>
      <c r="AD59">
        <f t="shared" si="1"/>
        <v>2163.0344344669443</v>
      </c>
      <c r="AE59">
        <f>'IDT-1'!B59</f>
        <v>0</v>
      </c>
      <c r="AF59" s="26"/>
      <c r="AG59">
        <f t="shared" si="2"/>
        <v>2163.0344344669443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-189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9.8732718894009217</v>
      </c>
      <c r="F60">
        <f>GT_Spot!P60</f>
        <v>0</v>
      </c>
      <c r="G60">
        <f>PPCL_NG!P60</f>
        <v>39.999999999999993</v>
      </c>
      <c r="H60">
        <f>PPCL_Spot!P60</f>
        <v>0</v>
      </c>
      <c r="I60">
        <f>Bawana_NG!P60</f>
        <v>82.316208373635476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886.89055109500737</v>
      </c>
      <c r="P60" s="77">
        <v>58.874517341927572</v>
      </c>
      <c r="Q60" s="77">
        <v>38.17</v>
      </c>
      <c r="R60" s="80">
        <v>47.5</v>
      </c>
      <c r="S60" s="80">
        <v>0</v>
      </c>
      <c r="T60" s="78">
        <f>SUMPRODUCT(LTA!F60:AJ60,LTA!F$101:AJ$101,LTA!F$103:AJ$103)</f>
        <v>384.45</v>
      </c>
      <c r="U60" s="78">
        <f>SUMPRODUCT(LTA!F60:AJ60,LTA!F$102:AJ$102,LTA!F$103:AJ$103)</f>
        <v>55.222155999999998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762.77</v>
      </c>
      <c r="AB60" s="117">
        <f>-STOA!N60</f>
        <v>0</v>
      </c>
      <c r="AC60">
        <f t="shared" si="0"/>
        <v>21.904518559067579</v>
      </c>
      <c r="AD60">
        <f t="shared" si="1"/>
        <v>2222.1621861409039</v>
      </c>
      <c r="AE60">
        <f>'IDT-1'!B60</f>
        <v>0</v>
      </c>
      <c r="AF60" s="26"/>
      <c r="AG60">
        <f t="shared" si="2"/>
        <v>2222.1621861409039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9.8732718894009217</v>
      </c>
      <c r="F61">
        <f>GT_Spot!P61</f>
        <v>0</v>
      </c>
      <c r="G61">
        <f>PPCL_NG!P61</f>
        <v>39.999999999999993</v>
      </c>
      <c r="H61">
        <f>PPCL_Spot!P61</f>
        <v>0</v>
      </c>
      <c r="I61">
        <f>Bawana_NG!P61</f>
        <v>76.956510858230942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930.47702845559184</v>
      </c>
      <c r="P61" s="77">
        <v>58.874517341927572</v>
      </c>
      <c r="Q61" s="77">
        <v>38.17</v>
      </c>
      <c r="R61" s="80">
        <v>47.5</v>
      </c>
      <c r="S61" s="80">
        <v>0</v>
      </c>
      <c r="T61" s="78">
        <f>SUMPRODUCT(LTA!F61:AJ61,LTA!F$101:AJ$101,LTA!F$103:AJ$103)</f>
        <v>383.61</v>
      </c>
      <c r="U61" s="78">
        <f>SUMPRODUCT(LTA!F61:AJ61,LTA!F$102:AJ$102,LTA!F$103:AJ$103)</f>
        <v>59.752155999999999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758.56999999999994</v>
      </c>
      <c r="AB61" s="117">
        <f>-STOA!N61</f>
        <v>0</v>
      </c>
      <c r="AC61">
        <f t="shared" si="0"/>
        <v>22.298573114360533</v>
      </c>
      <c r="AD61">
        <f t="shared" si="1"/>
        <v>2252.4849114307913</v>
      </c>
      <c r="AE61">
        <f>'IDT-1'!B61</f>
        <v>0</v>
      </c>
      <c r="AF61" s="26"/>
      <c r="AG61">
        <f t="shared" si="2"/>
        <v>2252.4849114307913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9.8679098679098676</v>
      </c>
      <c r="F62">
        <f>GT_Spot!P62</f>
        <v>0</v>
      </c>
      <c r="G62">
        <f>PPCL_NG!P62</f>
        <v>39.999999999999993</v>
      </c>
      <c r="H62">
        <f>PPCL_Spot!P62</f>
        <v>0</v>
      </c>
      <c r="I62">
        <f>Bawana_NG!P62</f>
        <v>76.956510858230942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935.54024640711657</v>
      </c>
      <c r="P62" s="77">
        <v>58.874517341927572</v>
      </c>
      <c r="Q62" s="77">
        <v>38.17</v>
      </c>
      <c r="R62" s="80">
        <v>47.5</v>
      </c>
      <c r="S62" s="80">
        <v>0</v>
      </c>
      <c r="T62" s="78">
        <f>SUMPRODUCT(LTA!F62:AJ62,LTA!F$101:AJ$101,LTA!F$103:AJ$103)</f>
        <v>395.36000000000007</v>
      </c>
      <c r="U62" s="78">
        <f>SUMPRODUCT(LTA!F62:AJ62,LTA!F$102:AJ$102,LTA!F$103:AJ$103)</f>
        <v>63.882155999999995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748.77</v>
      </c>
      <c r="AB62" s="117">
        <f>-STOA!N62</f>
        <v>0</v>
      </c>
      <c r="AC62">
        <f t="shared" si="0"/>
        <v>21.952679870435063</v>
      </c>
      <c r="AD62">
        <f t="shared" si="1"/>
        <v>2313.9686606047503</v>
      </c>
      <c r="AE62">
        <f>'IDT-1'!B62</f>
        <v>0</v>
      </c>
      <c r="AF62" s="26"/>
      <c r="AG62">
        <f t="shared" si="2"/>
        <v>2313.9686606047503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9.8679098679098676</v>
      </c>
      <c r="F63">
        <f>GT_Spot!P63</f>
        <v>0</v>
      </c>
      <c r="G63">
        <f>PPCL_NG!P63</f>
        <v>39.999999999999993</v>
      </c>
      <c r="H63">
        <f>PPCL_Spot!P63</f>
        <v>0</v>
      </c>
      <c r="I63">
        <f>Bawana_NG!P63</f>
        <v>74.996569232880461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1038.0636649862413</v>
      </c>
      <c r="P63" s="77">
        <v>58.874517341927572</v>
      </c>
      <c r="Q63" s="77">
        <v>38.17</v>
      </c>
      <c r="R63" s="80">
        <v>47.5</v>
      </c>
      <c r="S63" s="80">
        <v>0</v>
      </c>
      <c r="T63" s="78">
        <f>SUMPRODUCT(LTA!F63:AJ63,LTA!F$101:AJ$101,LTA!F$103:AJ$103)</f>
        <v>375.05999999999995</v>
      </c>
      <c r="U63" s="78">
        <f>SUMPRODUCT(LTA!F63:AJ63,LTA!F$102:AJ$102,LTA!F$103:AJ$103)</f>
        <v>83.212156000000007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738.21</v>
      </c>
      <c r="AB63" s="117">
        <f>-STOA!N63</f>
        <v>0</v>
      </c>
      <c r="AC63">
        <f t="shared" si="0"/>
        <v>23.730524750114149</v>
      </c>
      <c r="AD63">
        <f t="shared" si="1"/>
        <v>2289.2242926788454</v>
      </c>
      <c r="AE63">
        <f>'IDT-1'!B63</f>
        <v>0</v>
      </c>
      <c r="AF63" s="26"/>
      <c r="AG63">
        <f t="shared" si="2"/>
        <v>2289.2242926788454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-191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9.8679098679098676</v>
      </c>
      <c r="F64">
        <f>GT_Spot!P64</f>
        <v>0</v>
      </c>
      <c r="G64">
        <f>PPCL_NG!P64</f>
        <v>39.999999999999993</v>
      </c>
      <c r="H64">
        <f>PPCL_Spot!P64</f>
        <v>0</v>
      </c>
      <c r="I64">
        <f>Bawana_NG!P64</f>
        <v>74.996569232880461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1041.5318947872527</v>
      </c>
      <c r="P64" s="77">
        <v>58.874517341927572</v>
      </c>
      <c r="Q64" s="77">
        <v>38.17</v>
      </c>
      <c r="R64" s="80">
        <v>47.5</v>
      </c>
      <c r="S64" s="80">
        <v>0</v>
      </c>
      <c r="T64" s="78">
        <f>SUMPRODUCT(LTA!F64:AJ64,LTA!F$101:AJ$101,LTA!F$103:AJ$103)</f>
        <v>358.80999999999995</v>
      </c>
      <c r="U64" s="78">
        <f>SUMPRODUCT(LTA!F64:AJ64,LTA!F$102:AJ$102,LTA!F$103:AJ$103)</f>
        <v>86.012156000000004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727.71</v>
      </c>
      <c r="AB64" s="117">
        <f>-STOA!N64</f>
        <v>0</v>
      </c>
      <c r="AC64">
        <f t="shared" si="0"/>
        <v>23.204038198997434</v>
      </c>
      <c r="AD64">
        <f t="shared" si="1"/>
        <v>2308.2690090309734</v>
      </c>
      <c r="AE64">
        <f>'IDT-1'!B64</f>
        <v>0</v>
      </c>
      <c r="AF64" s="26"/>
      <c r="AG64">
        <f t="shared" si="2"/>
        <v>2308.2690090309734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9.8679098679098676</v>
      </c>
      <c r="F65">
        <f>GT_Spot!P65</f>
        <v>0</v>
      </c>
      <c r="G65">
        <f>PPCL_NG!P65</f>
        <v>39.999999999999993</v>
      </c>
      <c r="H65">
        <f>PPCL_Spot!P65</f>
        <v>0</v>
      </c>
      <c r="I65">
        <f>Bawana_NG!P65</f>
        <v>74.996645946066806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1099.1839456167033</v>
      </c>
      <c r="P65" s="77">
        <v>58.874517341927572</v>
      </c>
      <c r="Q65" s="77">
        <v>38.17</v>
      </c>
      <c r="R65" s="80">
        <v>47.5</v>
      </c>
      <c r="S65" s="80">
        <v>0</v>
      </c>
      <c r="T65" s="78">
        <f>SUMPRODUCT(LTA!F65:AJ65,LTA!F$101:AJ$101,LTA!F$103:AJ$103)</f>
        <v>338.06999999999994</v>
      </c>
      <c r="U65" s="78">
        <f>SUMPRODUCT(LTA!F65:AJ65,LTA!F$102:AJ$102,LTA!F$103:AJ$103)</f>
        <v>89.812156000000002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719.31</v>
      </c>
      <c r="AB65" s="117">
        <f>-STOA!N65</f>
        <v>0</v>
      </c>
      <c r="AC65">
        <f t="shared" si="0"/>
        <v>24.189756995626063</v>
      </c>
      <c r="AD65">
        <f t="shared" si="1"/>
        <v>2260.5954177769813</v>
      </c>
      <c r="AE65">
        <f>'IDT-1'!B65</f>
        <v>0</v>
      </c>
      <c r="AF65" s="26"/>
      <c r="AG65">
        <f t="shared" si="2"/>
        <v>2260.5954177769813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-231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9.8679098679098676</v>
      </c>
      <c r="F66">
        <f>GT_Spot!P66</f>
        <v>0</v>
      </c>
      <c r="G66">
        <f>PPCL_NG!P66</f>
        <v>39.999999999999993</v>
      </c>
      <c r="H66">
        <f>PPCL_Spot!P66</f>
        <v>0</v>
      </c>
      <c r="I66">
        <f>Bawana_NG!P66</f>
        <v>74.996645946066806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1115.8849906844202</v>
      </c>
      <c r="P66" s="77">
        <v>58.874517341927572</v>
      </c>
      <c r="Q66" s="77">
        <v>38.17</v>
      </c>
      <c r="R66" s="80">
        <v>47.5</v>
      </c>
      <c r="S66" s="80">
        <v>0</v>
      </c>
      <c r="T66" s="78">
        <f>SUMPRODUCT(LTA!F66:AJ66,LTA!F$101:AJ$101,LTA!F$103:AJ$103)</f>
        <v>321.10000000000002</v>
      </c>
      <c r="U66" s="78">
        <f>SUMPRODUCT(LTA!F66:AJ66,LTA!F$102:AJ$102,LTA!F$103:AJ$103)</f>
        <v>92.522155999999995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703.90999999999985</v>
      </c>
      <c r="AB66" s="117">
        <f>-STOA!N66</f>
        <v>0</v>
      </c>
      <c r="AC66">
        <f t="shared" si="0"/>
        <v>24.049083809655389</v>
      </c>
      <c r="AD66">
        <f t="shared" si="1"/>
        <v>2250.7771360306692</v>
      </c>
      <c r="AE66">
        <f>'IDT-1'!B66</f>
        <v>0</v>
      </c>
      <c r="AF66" s="26"/>
      <c r="AG66">
        <f t="shared" si="2"/>
        <v>2250.7771360306692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-228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9.8679098679098676</v>
      </c>
      <c r="F67">
        <f>GT_Spot!P67</f>
        <v>0</v>
      </c>
      <c r="G67">
        <f>PPCL_NG!P67</f>
        <v>39.997206703910614</v>
      </c>
      <c r="H67">
        <f>PPCL_Spot!P67</f>
        <v>0</v>
      </c>
      <c r="I67">
        <f>Bawana_NG!P67</f>
        <v>74.996645946066806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1109.3039796843486</v>
      </c>
      <c r="P67" s="77">
        <v>58.874517341927572</v>
      </c>
      <c r="Q67" s="77">
        <v>38.17</v>
      </c>
      <c r="R67" s="80">
        <v>47.5</v>
      </c>
      <c r="S67" s="80">
        <v>0</v>
      </c>
      <c r="T67" s="78">
        <f>SUMPRODUCT(LTA!F67:AJ67,LTA!F$101:AJ$101,LTA!F$103:AJ$103)</f>
        <v>301.91999999999996</v>
      </c>
      <c r="U67" s="78">
        <f>SUMPRODUCT(LTA!F67:AJ67,LTA!F$102:AJ$102,LTA!F$103:AJ$103)</f>
        <v>95.292155999999991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692.32999999999993</v>
      </c>
      <c r="AB67" s="117">
        <f>-STOA!N67</f>
        <v>0</v>
      </c>
      <c r="AC67">
        <f t="shared" si="0"/>
        <v>23.638296801582829</v>
      </c>
      <c r="AD67">
        <f t="shared" si="1"/>
        <v>2228.6141187425806</v>
      </c>
      <c r="AE67">
        <f>'IDT-1'!B67</f>
        <v>0</v>
      </c>
      <c r="AF67" s="26"/>
      <c r="AG67">
        <f t="shared" si="2"/>
        <v>2228.6141187425806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-216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9.8679098679098676</v>
      </c>
      <c r="F68">
        <f>GT_Spot!P68</f>
        <v>0</v>
      </c>
      <c r="G68">
        <f>PPCL_NG!P68</f>
        <v>39.997206703910614</v>
      </c>
      <c r="H68">
        <f>PPCL_Spot!P68</f>
        <v>0</v>
      </c>
      <c r="I68">
        <f>Bawana_NG!P68</f>
        <v>74.996645946066806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1115.988161650735</v>
      </c>
      <c r="P68" s="77">
        <v>58.874517341927572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281.40999999999997</v>
      </c>
      <c r="U68" s="78">
        <f>SUMPRODUCT(LTA!F68:AJ68,LTA!F$102:AJ$102,LTA!F$103:AJ$103)</f>
        <v>97.792155999999991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679.73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23.285699562531899</v>
      </c>
      <c r="AD68">
        <f t="shared" ref="AD68:AD98" si="4">SUM(B68:AB68,AI68:AR68)-AC68</f>
        <v>2221.0408979480176</v>
      </c>
      <c r="AE68">
        <f>'IDT-1'!B68</f>
        <v>0</v>
      </c>
      <c r="AF68" s="26"/>
      <c r="AG68">
        <f t="shared" ref="AG68:AG98" si="5">SUM(AD68:AF68)+AT68</f>
        <v>2221.0408979480176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9.8679098679098676</v>
      </c>
      <c r="F69">
        <f>GT_Spot!P69</f>
        <v>0</v>
      </c>
      <c r="G69">
        <f>PPCL_NG!P69</f>
        <v>39.997206703910614</v>
      </c>
      <c r="H69">
        <f>PPCL_Spot!P69</f>
        <v>0</v>
      </c>
      <c r="I69">
        <f>Bawana_NG!P69</f>
        <v>74.996717867927003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1121.9036250314962</v>
      </c>
      <c r="P69" s="77">
        <v>58.874517341927572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258.39</v>
      </c>
      <c r="U69" s="78">
        <f>SUMPRODUCT(LTA!F69:AJ69,LTA!F$102:AJ$102,LTA!F$103:AJ$103)</f>
        <v>99.630369000000002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671.32999999999993</v>
      </c>
      <c r="AB69" s="117">
        <f>-STOA!N69</f>
        <v>0</v>
      </c>
      <c r="AC69">
        <f t="shared" si="3"/>
        <v>22.90875212467326</v>
      </c>
      <c r="AD69">
        <f t="shared" si="4"/>
        <v>2216.7515936884979</v>
      </c>
      <c r="AE69">
        <f>'IDT-1'!B69</f>
        <v>0</v>
      </c>
      <c r="AF69" s="26"/>
      <c r="AG69">
        <f t="shared" si="5"/>
        <v>2216.7515936884979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-181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9.8679098679098676</v>
      </c>
      <c r="F70">
        <f>GT_Spot!P70</f>
        <v>0</v>
      </c>
      <c r="G70">
        <f>PPCL_NG!P70</f>
        <v>39.997206703910614</v>
      </c>
      <c r="H70">
        <f>PPCL_Spot!P70</f>
        <v>0</v>
      </c>
      <c r="I70">
        <f>Bawana_NG!P70</f>
        <v>74.996717867927003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1120.9694164279633</v>
      </c>
      <c r="P70" s="77">
        <v>58.874517341927572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235.61</v>
      </c>
      <c r="U70" s="78">
        <f>SUMPRODUCT(LTA!F70:AJ70,LTA!F$102:AJ$102,LTA!F$103:AJ$103)</f>
        <v>102.45036899999999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656.62999999999988</v>
      </c>
      <c r="AB70" s="117">
        <f>-STOA!N70</f>
        <v>0</v>
      </c>
      <c r="AC70">
        <f t="shared" si="3"/>
        <v>22.400204283473876</v>
      </c>
      <c r="AD70">
        <f t="shared" si="4"/>
        <v>2203.6659329261643</v>
      </c>
      <c r="AE70">
        <f>'IDT-1'!B70</f>
        <v>0</v>
      </c>
      <c r="AF70" s="26"/>
      <c r="AG70">
        <f t="shared" si="5"/>
        <v>2203.6659329261643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-159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9.8679098679098676</v>
      </c>
      <c r="F71">
        <f>GT_Spot!P71</f>
        <v>0</v>
      </c>
      <c r="G71">
        <f>PPCL_NG!P71</f>
        <v>39.997206703910614</v>
      </c>
      <c r="H71">
        <f>PPCL_Spot!P71</f>
        <v>0</v>
      </c>
      <c r="I71">
        <f>Bawana_NG!P71</f>
        <v>74.996717867927003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1117.6127384599818</v>
      </c>
      <c r="P71" s="77">
        <v>58.874517341927572</v>
      </c>
      <c r="Q71" s="77">
        <v>38.17</v>
      </c>
      <c r="R71" s="80">
        <v>47.5</v>
      </c>
      <c r="S71" s="80">
        <v>0</v>
      </c>
      <c r="T71" s="78">
        <f>SUMPRODUCT(LTA!F71:AJ71,LTA!F$101:AJ$101,LTA!F$103:AJ$103)</f>
        <v>206.80999999999997</v>
      </c>
      <c r="U71" s="78">
        <f>SUMPRODUCT(LTA!F71:AJ71,LTA!F$102:AJ$102,LTA!F$103:AJ$103)</f>
        <v>94.490369000000001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643.63999999999987</v>
      </c>
      <c r="AB71" s="117">
        <f>-STOA!N71</f>
        <v>0</v>
      </c>
      <c r="AC71">
        <f t="shared" si="3"/>
        <v>21.799693604522709</v>
      </c>
      <c r="AD71">
        <f t="shared" si="4"/>
        <v>2166.1597656371341</v>
      </c>
      <c r="AE71">
        <f>'IDT-1'!B71</f>
        <v>0</v>
      </c>
      <c r="AF71" s="26"/>
      <c r="AG71">
        <f t="shared" si="5"/>
        <v>2166.1597656371341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9.8679098679098676</v>
      </c>
      <c r="F72">
        <f>GT_Spot!P72</f>
        <v>0</v>
      </c>
      <c r="G72">
        <f>PPCL_NG!P72</f>
        <v>39.997206703910614</v>
      </c>
      <c r="H72">
        <f>PPCL_Spot!P72</f>
        <v>0</v>
      </c>
      <c r="I72">
        <f>Bawana_NG!P72</f>
        <v>74.996717867927003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1110.2413508147536</v>
      </c>
      <c r="P72" s="77">
        <v>58.874517341927572</v>
      </c>
      <c r="Q72" s="77">
        <v>38.17</v>
      </c>
      <c r="R72" s="80">
        <v>43.9</v>
      </c>
      <c r="S72" s="80">
        <v>0</v>
      </c>
      <c r="T72" s="78">
        <f>SUMPRODUCT(LTA!F72:AJ72,LTA!F$101:AJ$101,LTA!F$103:AJ$103)</f>
        <v>179.1</v>
      </c>
      <c r="U72" s="78">
        <f>SUMPRODUCT(LTA!F72:AJ72,LTA!F$102:AJ$102,LTA!F$103:AJ$103)</f>
        <v>95.290368999999998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628.94000000000005</v>
      </c>
      <c r="AB72" s="117">
        <f>-STOA!N72</f>
        <v>0</v>
      </c>
      <c r="AC72">
        <f t="shared" si="3"/>
        <v>21.088389822623231</v>
      </c>
      <c r="AD72">
        <f t="shared" si="4"/>
        <v>2142.2896817738051</v>
      </c>
      <c r="AE72">
        <f>'IDT-1'!B72</f>
        <v>0</v>
      </c>
      <c r="AF72" s="26"/>
      <c r="AG72">
        <f t="shared" si="5"/>
        <v>2142.2896817738051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-116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9.8679098679098676</v>
      </c>
      <c r="F73">
        <f>GT_Spot!P73</f>
        <v>0</v>
      </c>
      <c r="G73">
        <f>PPCL_NG!P73</f>
        <v>39.997206703910614</v>
      </c>
      <c r="H73">
        <f>PPCL_Spot!P73</f>
        <v>0</v>
      </c>
      <c r="I73">
        <f>Bawana_NG!P73</f>
        <v>74.996644445438676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1113.969384479363</v>
      </c>
      <c r="P73" s="77">
        <v>58.874517341927572</v>
      </c>
      <c r="Q73" s="77">
        <v>38.17</v>
      </c>
      <c r="R73" s="80">
        <v>27.95</v>
      </c>
      <c r="S73" s="80">
        <v>0</v>
      </c>
      <c r="T73" s="78">
        <f>SUMPRODUCT(LTA!F73:AJ73,LTA!F$101:AJ$101,LTA!F$103:AJ$103)</f>
        <v>154.27000000000001</v>
      </c>
      <c r="U73" s="78">
        <f>SUMPRODUCT(LTA!F73:AJ73,LTA!F$102:AJ$102,LTA!F$103:AJ$103)</f>
        <v>110.440369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616.33999999999992</v>
      </c>
      <c r="AB73" s="117">
        <f>-STOA!N73</f>
        <v>0</v>
      </c>
      <c r="AC73">
        <f t="shared" si="3"/>
        <v>20.651599959920965</v>
      </c>
      <c r="AD73">
        <f t="shared" si="4"/>
        <v>2123.2244318786288</v>
      </c>
      <c r="AE73">
        <f>'IDT-1'!B73</f>
        <v>0</v>
      </c>
      <c r="AF73" s="26"/>
      <c r="AG73">
        <f t="shared" si="5"/>
        <v>2123.2244318786288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9.8732718894009217</v>
      </c>
      <c r="F74">
        <f>GT_Spot!P74</f>
        <v>0</v>
      </c>
      <c r="G74">
        <f>PPCL_NG!P74</f>
        <v>39.997206703910614</v>
      </c>
      <c r="H74">
        <f>PPCL_Spot!P74</f>
        <v>0</v>
      </c>
      <c r="I74">
        <f>Bawana_NG!P74</f>
        <v>74.996644445438676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1113.1037775348484</v>
      </c>
      <c r="P74" s="77">
        <v>58.874517341927572</v>
      </c>
      <c r="Q74" s="77">
        <v>38.17</v>
      </c>
      <c r="R74" s="80">
        <v>9.7999999999999989</v>
      </c>
      <c r="S74" s="80">
        <v>0</v>
      </c>
      <c r="T74" s="78">
        <f>SUMPRODUCT(LTA!F74:AJ74,LTA!F$101:AJ$101,LTA!F$103:AJ$103)</f>
        <v>143.17000000000002</v>
      </c>
      <c r="U74" s="78">
        <f>SUMPRODUCT(LTA!F74:AJ74,LTA!F$102:AJ$102,LTA!F$103:AJ$103)</f>
        <v>109.45036899999999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612.83999999999992</v>
      </c>
      <c r="AB74" s="117">
        <f>-STOA!N74</f>
        <v>0</v>
      </c>
      <c r="AC74">
        <f t="shared" si="3"/>
        <v>20.231702146809816</v>
      </c>
      <c r="AD74">
        <f t="shared" si="4"/>
        <v>2102.0440847687159</v>
      </c>
      <c r="AE74">
        <f>'IDT-1'!B74</f>
        <v>0</v>
      </c>
      <c r="AF74" s="26"/>
      <c r="AG74">
        <f t="shared" si="5"/>
        <v>2102.0440847687159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9.9884792626728114</v>
      </c>
      <c r="F75">
        <f>GT_Spot!P75</f>
        <v>0</v>
      </c>
      <c r="G75">
        <f>PPCL_NG!P75</f>
        <v>39.997206703910614</v>
      </c>
      <c r="H75">
        <f>PPCL_Spot!P75</f>
        <v>0</v>
      </c>
      <c r="I75">
        <f>Bawana_NG!P75</f>
        <v>74.996644445438676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1109.3200414911664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119.61000000000001</v>
      </c>
      <c r="U75" s="78">
        <f>SUMPRODUCT(LTA!F75:AJ75,LTA!F$102:AJ$102,LTA!F$103:AJ$103)</f>
        <v>108.45036899999999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605.83999999999992</v>
      </c>
      <c r="AB75" s="117">
        <f>-STOA!N75</f>
        <v>0</v>
      </c>
      <c r="AC75">
        <f t="shared" si="3"/>
        <v>19.631254161499719</v>
      </c>
      <c r="AD75">
        <f t="shared" si="4"/>
        <v>2080.6160040836162</v>
      </c>
      <c r="AE75">
        <f>'IDT-1'!B75</f>
        <v>0</v>
      </c>
      <c r="AF75" s="26"/>
      <c r="AG75">
        <f t="shared" si="5"/>
        <v>2080.6160040836162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9.9884792626728114</v>
      </c>
      <c r="F76">
        <f>GT_Spot!P76</f>
        <v>0</v>
      </c>
      <c r="G76">
        <f>PPCL_NG!P76</f>
        <v>39.997206703910614</v>
      </c>
      <c r="H76">
        <f>PPCL_Spot!P76</f>
        <v>0</v>
      </c>
      <c r="I76">
        <f>Bawana_NG!P76</f>
        <v>74.996644445438676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1120.4763395454688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110.04</v>
      </c>
      <c r="U76" s="78">
        <f>SUMPRODUCT(LTA!F76:AJ76,LTA!F$102:AJ$102,LTA!F$103:AJ$103)</f>
        <v>106.100369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595.33999999999992</v>
      </c>
      <c r="AB76" s="117">
        <f>-STOA!N76</f>
        <v>0</v>
      </c>
      <c r="AC76">
        <f t="shared" si="3"/>
        <v>19.851746175176611</v>
      </c>
      <c r="AD76">
        <f t="shared" si="4"/>
        <v>2033.1318101242418</v>
      </c>
      <c r="AE76">
        <f>'IDT-1'!B76</f>
        <v>0</v>
      </c>
      <c r="AF76" s="26"/>
      <c r="AG76">
        <f t="shared" si="5"/>
        <v>2033.1318101242418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-101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9.9884792626728114</v>
      </c>
      <c r="F77">
        <f>GT_Spot!P77</f>
        <v>0</v>
      </c>
      <c r="G77">
        <f>PPCL_NG!P77</f>
        <v>39.997206703910614</v>
      </c>
      <c r="H77">
        <f>PPCL_Spot!P77</f>
        <v>0</v>
      </c>
      <c r="I77">
        <f>Bawana_NG!P77</f>
        <v>74.996644445438676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1169.3074420640776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97.69</v>
      </c>
      <c r="U77" s="78">
        <f>SUMPRODUCT(LTA!F77:AJ77,LTA!F$102:AJ$102,LTA!F$103:AJ$103)</f>
        <v>106.880369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591.83999999999992</v>
      </c>
      <c r="AB77" s="117">
        <f>-STOA!N77</f>
        <v>0</v>
      </c>
      <c r="AC77">
        <f t="shared" si="3"/>
        <v>20.859094079115994</v>
      </c>
      <c r="AD77">
        <f t="shared" si="4"/>
        <v>1985.8855647389114</v>
      </c>
      <c r="AE77">
        <f>'IDT-1'!B77</f>
        <v>0</v>
      </c>
      <c r="AF77" s="26"/>
      <c r="AG77">
        <f t="shared" si="5"/>
        <v>1985.8855647389114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9.9884792626728114</v>
      </c>
      <c r="F78">
        <f>GT_Spot!P78</f>
        <v>0</v>
      </c>
      <c r="G78">
        <f>PPCL_NG!P78</f>
        <v>39.997206703910614</v>
      </c>
      <c r="H78">
        <f>PPCL_Spot!P78</f>
        <v>0</v>
      </c>
      <c r="I78">
        <f>Bawana_NG!P78</f>
        <v>74.996644445438676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1218.5687682461944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88.960000000000008</v>
      </c>
      <c r="U78" s="78">
        <f>SUMPRODUCT(LTA!F78:AJ78,LTA!F$102:AJ$102,LTA!F$103:AJ$103)</f>
        <v>106.940369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588.33999999999992</v>
      </c>
      <c r="AB78" s="117">
        <f>-STOA!N78</f>
        <v>0</v>
      </c>
      <c r="AC78">
        <f t="shared" si="3"/>
        <v>21.620525998106196</v>
      </c>
      <c r="AD78">
        <f t="shared" si="4"/>
        <v>1973.2154590020382</v>
      </c>
      <c r="AE78">
        <f>'IDT-1'!B78</f>
        <v>0</v>
      </c>
      <c r="AF78" s="26"/>
      <c r="AG78">
        <f t="shared" si="5"/>
        <v>1973.2154590020382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9.9884792626728114</v>
      </c>
      <c r="F79">
        <f>GT_Spot!P79</f>
        <v>0</v>
      </c>
      <c r="G79">
        <f>PPCL_NG!P79</f>
        <v>39.997222029307586</v>
      </c>
      <c r="H79">
        <f>PPCL_Spot!P79</f>
        <v>0</v>
      </c>
      <c r="I79">
        <f>Bawana_NG!P79</f>
        <v>94.946186900124488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1231.7553489236268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83</v>
      </c>
      <c r="U79" s="78">
        <f>SUMPRODUCT(LTA!F79:AJ79,LTA!F$102:AJ$102,LTA!F$103:AJ$103)</f>
        <v>104.20036900000001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585.30999999999995</v>
      </c>
      <c r="AB79" s="117">
        <f>-STOA!N79</f>
        <v>0</v>
      </c>
      <c r="AC79">
        <f t="shared" si="3"/>
        <v>21.995340694498431</v>
      </c>
      <c r="AD79">
        <f t="shared" si="4"/>
        <v>1973.246782763161</v>
      </c>
      <c r="AE79">
        <f>'IDT-1'!B79</f>
        <v>0</v>
      </c>
      <c r="AF79" s="26"/>
      <c r="AG79">
        <f t="shared" si="5"/>
        <v>1973.246782763161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9.9884792626728114</v>
      </c>
      <c r="F80">
        <f>GT_Spot!P80</f>
        <v>0</v>
      </c>
      <c r="G80">
        <f>PPCL_NG!P80</f>
        <v>39.997222029307586</v>
      </c>
      <c r="H80">
        <f>PPCL_Spot!P80</f>
        <v>0</v>
      </c>
      <c r="I80">
        <f>Bawana_NG!P80</f>
        <v>94.946186900124488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1234.7942395654495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78.64</v>
      </c>
      <c r="U80" s="78">
        <f>SUMPRODUCT(LTA!F80:AJ80,LTA!F$102:AJ$102,LTA!F$103:AJ$103)</f>
        <v>102.440369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585.30999999999995</v>
      </c>
      <c r="AB80" s="117">
        <f>-STOA!N80</f>
        <v>0</v>
      </c>
      <c r="AC80">
        <f t="shared" si="3"/>
        <v>21.781786254180364</v>
      </c>
      <c r="AD80">
        <f t="shared" si="4"/>
        <v>1991.3792278453013</v>
      </c>
      <c r="AE80">
        <f>'IDT-1'!B80</f>
        <v>0</v>
      </c>
      <c r="AF80" s="26"/>
      <c r="AG80">
        <f t="shared" si="5"/>
        <v>1991.3792278453013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-230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9.9884792626728114</v>
      </c>
      <c r="F81">
        <f>GT_Spot!P81</f>
        <v>0</v>
      </c>
      <c r="G81">
        <f>PPCL_NG!P81</f>
        <v>39.997222029307586</v>
      </c>
      <c r="H81">
        <f>PPCL_Spot!P81</f>
        <v>0</v>
      </c>
      <c r="I81">
        <f>Bawana_NG!P81</f>
        <v>94.946186900124488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1253.6572682208296</v>
      </c>
      <c r="P81" s="77">
        <v>58.874517341927572</v>
      </c>
      <c r="Q81" s="77">
        <v>32.441216673433487</v>
      </c>
      <c r="R81" s="80">
        <v>0</v>
      </c>
      <c r="S81" s="80">
        <v>0</v>
      </c>
      <c r="T81" s="78">
        <f>SUMPRODUCT(LTA!F81:AJ81,LTA!F$101:AJ$101,LTA!F$103:AJ$103)</f>
        <v>77.05</v>
      </c>
      <c r="U81" s="78">
        <f>SUMPRODUCT(LTA!F81:AJ81,LTA!F$102:AJ$102,LTA!F$103:AJ$103)</f>
        <v>100.770369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585.30999999999995</v>
      </c>
      <c r="AB81" s="117">
        <f>-STOA!N81</f>
        <v>0</v>
      </c>
      <c r="AC81">
        <f t="shared" si="3"/>
        <v>21.628970169974654</v>
      </c>
      <c r="AD81">
        <f t="shared" si="4"/>
        <v>2028.4062892583211</v>
      </c>
      <c r="AE81">
        <f>'IDT-1'!B81</f>
        <v>0</v>
      </c>
      <c r="AF81" s="26"/>
      <c r="AG81">
        <f t="shared" si="5"/>
        <v>2028.4062892583211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9.9884792626728114</v>
      </c>
      <c r="F82">
        <f>GT_Spot!P82</f>
        <v>0</v>
      </c>
      <c r="G82">
        <f>PPCL_NG!P82</f>
        <v>39.997222029307586</v>
      </c>
      <c r="H82">
        <f>PPCL_Spot!P82</f>
        <v>0</v>
      </c>
      <c r="I82">
        <f>Bawana_NG!P82</f>
        <v>94.946186900124488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1252.0883630092969</v>
      </c>
      <c r="P82" s="77">
        <v>58.874517341927572</v>
      </c>
      <c r="Q82" s="77">
        <v>32.441216673433487</v>
      </c>
      <c r="R82" s="80">
        <v>0</v>
      </c>
      <c r="S82" s="80">
        <v>0</v>
      </c>
      <c r="T82" s="78">
        <f>SUMPRODUCT(LTA!F82:AJ82,LTA!F$101:AJ$101,LTA!F$103:AJ$103)</f>
        <v>76.03</v>
      </c>
      <c r="U82" s="78">
        <f>SUMPRODUCT(LTA!F82:AJ82,LTA!F$102:AJ$102,LTA!F$103:AJ$103)</f>
        <v>99.030369000000007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585.30999999999995</v>
      </c>
      <c r="AB82" s="117">
        <f>-STOA!N82</f>
        <v>0</v>
      </c>
      <c r="AC82">
        <f t="shared" si="3"/>
        <v>21.413313253669262</v>
      </c>
      <c r="AD82">
        <f t="shared" si="4"/>
        <v>2044.2930409630937</v>
      </c>
      <c r="AE82">
        <f>'IDT-1'!B82</f>
        <v>0</v>
      </c>
      <c r="AF82" s="26"/>
      <c r="AG82">
        <f t="shared" si="5"/>
        <v>2044.2930409630937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9.9884792626728114</v>
      </c>
      <c r="F83">
        <f>GT_Spot!P83</f>
        <v>0</v>
      </c>
      <c r="G83">
        <f>PPCL_NG!P83</f>
        <v>40.002731121125223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1250.8517556889276</v>
      </c>
      <c r="P83" s="77">
        <v>58.874517341927572</v>
      </c>
      <c r="Q83" s="77">
        <v>32.441216673433487</v>
      </c>
      <c r="R83" s="80">
        <v>0</v>
      </c>
      <c r="S83" s="80">
        <v>0</v>
      </c>
      <c r="T83" s="78">
        <f>SUMPRODUCT(LTA!F83:AJ83,LTA!F$101:AJ$101,LTA!F$103:AJ$103)</f>
        <v>75.16</v>
      </c>
      <c r="U83" s="78">
        <f>SUMPRODUCT(LTA!F83:AJ83,LTA!F$102:AJ$102,LTA!F$103:AJ$103)</f>
        <v>95.970369000000005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582.25999999999988</v>
      </c>
      <c r="AB83" s="117">
        <f>-STOA!N83</f>
        <v>0</v>
      </c>
      <c r="AC83">
        <f t="shared" si="3"/>
        <v>21.079507191348853</v>
      </c>
      <c r="AD83">
        <f t="shared" si="4"/>
        <v>2068.9695618967376</v>
      </c>
      <c r="AE83">
        <f>'IDT-1'!B83</f>
        <v>0</v>
      </c>
      <c r="AF83" s="26"/>
      <c r="AG83">
        <f t="shared" si="5"/>
        <v>2068.9695618967376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9.9884792626728114</v>
      </c>
      <c r="F84">
        <f>GT_Spot!P84</f>
        <v>0</v>
      </c>
      <c r="G84">
        <f>PPCL_NG!P84</f>
        <v>40.002731121125223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1250.8517556889276</v>
      </c>
      <c r="P84" s="77">
        <v>58.874517341927572</v>
      </c>
      <c r="Q84" s="77">
        <v>32.441216673433487</v>
      </c>
      <c r="R84" s="80">
        <v>0</v>
      </c>
      <c r="S84" s="80">
        <v>0</v>
      </c>
      <c r="T84" s="78">
        <f>SUMPRODUCT(LTA!F84:AJ84,LTA!F$101:AJ$101,LTA!F$103:AJ$103)</f>
        <v>59.760000000000005</v>
      </c>
      <c r="U84" s="78">
        <f>SUMPRODUCT(LTA!F84:AJ84,LTA!F$102:AJ$102,LTA!F$103:AJ$103)</f>
        <v>93.410369000000003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582.25999999999988</v>
      </c>
      <c r="AB84" s="117">
        <f>-STOA!N84</f>
        <v>0</v>
      </c>
      <c r="AC84">
        <f t="shared" si="3"/>
        <v>20.770531023471531</v>
      </c>
      <c r="AD84">
        <f t="shared" si="4"/>
        <v>2068.318538064615</v>
      </c>
      <c r="AE84">
        <f>'IDT-1'!B84</f>
        <v>0</v>
      </c>
      <c r="AF84" s="26"/>
      <c r="AG84">
        <f t="shared" si="5"/>
        <v>2068.318538064615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9.9884792626728114</v>
      </c>
      <c r="F85">
        <f>GT_Spot!P85</f>
        <v>0</v>
      </c>
      <c r="G85">
        <f>PPCL_NG!P85</f>
        <v>40.002731121125223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1253.6030037688477</v>
      </c>
      <c r="P85" s="77">
        <v>58.874517341927572</v>
      </c>
      <c r="Q85" s="77">
        <v>32.441216673433487</v>
      </c>
      <c r="R85" s="80">
        <v>0</v>
      </c>
      <c r="S85" s="80">
        <v>0</v>
      </c>
      <c r="T85" s="78">
        <f>SUMPRODUCT(LTA!F85:AJ85,LTA!F$101:AJ$101,LTA!F$103:AJ$103)</f>
        <v>59.44</v>
      </c>
      <c r="U85" s="78">
        <f>SUMPRODUCT(LTA!F85:AJ85,LTA!F$102:AJ$102,LTA!F$103:AJ$103)</f>
        <v>90.060368999999994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582.25999999999988</v>
      </c>
      <c r="AB85" s="117">
        <f>-STOA!N85</f>
        <v>0</v>
      </c>
      <c r="AC85">
        <f t="shared" si="3"/>
        <v>20.647030348786288</v>
      </c>
      <c r="AD85">
        <f t="shared" si="4"/>
        <v>2080.5232868192202</v>
      </c>
      <c r="AE85">
        <f>'IDT-1'!B85</f>
        <v>0</v>
      </c>
      <c r="AF85" s="26"/>
      <c r="AG85">
        <f t="shared" si="5"/>
        <v>2080.5232868192202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9.9884792626728114</v>
      </c>
      <c r="F86">
        <f>GT_Spot!P86</f>
        <v>0</v>
      </c>
      <c r="G86">
        <f>PPCL_NG!P86</f>
        <v>40.002731121125223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1219.6368242440706</v>
      </c>
      <c r="P86" s="77">
        <v>58.874517341927572</v>
      </c>
      <c r="Q86" s="77">
        <v>32.441216673433487</v>
      </c>
      <c r="R86" s="80">
        <v>0</v>
      </c>
      <c r="S86" s="80">
        <v>0</v>
      </c>
      <c r="T86" s="78">
        <f>SUMPRODUCT(LTA!F86:AJ86,LTA!F$101:AJ$101,LTA!F$103:AJ$103)</f>
        <v>59.16</v>
      </c>
      <c r="U86" s="78">
        <f>SUMPRODUCT(LTA!F86:AJ86,LTA!F$102:AJ$102,LTA!F$103:AJ$103)</f>
        <v>89.380369000000002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582.25999999999988</v>
      </c>
      <c r="AB86" s="117">
        <f>-STOA!N86</f>
        <v>0</v>
      </c>
      <c r="AC86">
        <f t="shared" si="3"/>
        <v>19.913529847902872</v>
      </c>
      <c r="AD86">
        <f t="shared" si="4"/>
        <v>2094.3306077953266</v>
      </c>
      <c r="AE86">
        <f>'IDT-1'!B86</f>
        <v>0</v>
      </c>
      <c r="AF86" s="26"/>
      <c r="AG86">
        <f t="shared" si="5"/>
        <v>2094.3306077953266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9.9884792626728114</v>
      </c>
      <c r="F87">
        <f>GT_Spot!P87</f>
        <v>0</v>
      </c>
      <c r="G87">
        <f>PPCL_NG!P87</f>
        <v>40.002731121125223</v>
      </c>
      <c r="H87">
        <f>PPCL_Spot!P87</f>
        <v>0</v>
      </c>
      <c r="I87">
        <f>Bawana_NG!P87</f>
        <v>96.5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1195.830749514475</v>
      </c>
      <c r="P87" s="77">
        <v>58.874517341927572</v>
      </c>
      <c r="Q87" s="77">
        <v>32.441216673433487</v>
      </c>
      <c r="R87" s="80">
        <v>0</v>
      </c>
      <c r="S87" s="80">
        <v>0</v>
      </c>
      <c r="T87" s="78">
        <f>SUMPRODUCT(LTA!F87:AJ87,LTA!F$101:AJ$101,LTA!F$103:AJ$103)</f>
        <v>55.68</v>
      </c>
      <c r="U87" s="78">
        <f>SUMPRODUCT(LTA!F87:AJ87,LTA!F$102:AJ$102,LTA!F$103:AJ$103)</f>
        <v>66.050369000000003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582.25999999999988</v>
      </c>
      <c r="AB87" s="117">
        <f>-STOA!N87</f>
        <v>0</v>
      </c>
      <c r="AC87">
        <f t="shared" si="3"/>
        <v>19.290545839838529</v>
      </c>
      <c r="AD87">
        <f t="shared" si="4"/>
        <v>2064.3375170737954</v>
      </c>
      <c r="AE87">
        <f>'IDT-1'!B87</f>
        <v>50</v>
      </c>
      <c r="AF87" s="26"/>
      <c r="AG87">
        <f t="shared" si="5"/>
        <v>2114.3375170737954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9.9848139711465453</v>
      </c>
      <c r="F88">
        <f>GT_Spot!P88</f>
        <v>0</v>
      </c>
      <c r="G88">
        <f>PPCL_NG!P88</f>
        <v>40.002731121125223</v>
      </c>
      <c r="H88">
        <f>PPCL_Spot!P88</f>
        <v>0</v>
      </c>
      <c r="I88">
        <f>Bawana_NG!P88</f>
        <v>96.5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1192.5790344254942</v>
      </c>
      <c r="P88" s="77">
        <v>58.874517341927572</v>
      </c>
      <c r="Q88" s="77">
        <v>32.441216673433487</v>
      </c>
      <c r="R88" s="80">
        <v>0</v>
      </c>
      <c r="S88" s="80">
        <v>0</v>
      </c>
      <c r="T88" s="78">
        <f>SUMPRODUCT(LTA!F88:AJ88,LTA!F$101:AJ$101,LTA!F$103:AJ$103)</f>
        <v>54.81</v>
      </c>
      <c r="U88" s="78">
        <f>SUMPRODUCT(LTA!F88:AJ88,LTA!F$102:AJ$102,LTA!F$103:AJ$103)</f>
        <v>65.84036900000001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609.2299999999999</v>
      </c>
      <c r="AB88" s="117">
        <f>-STOA!N88</f>
        <v>0</v>
      </c>
      <c r="AC88">
        <f t="shared" si="3"/>
        <v>19.498608620012259</v>
      </c>
      <c r="AD88">
        <f t="shared" si="4"/>
        <v>2085.7640739131143</v>
      </c>
      <c r="AE88">
        <f>'IDT-1'!B88</f>
        <v>70</v>
      </c>
      <c r="AF88" s="26"/>
      <c r="AG88">
        <f t="shared" si="5"/>
        <v>2155.7640739131143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9.9848139711465453</v>
      </c>
      <c r="F89">
        <f>GT_Spot!P89</f>
        <v>0</v>
      </c>
      <c r="G89">
        <f>PPCL_NG!P89</f>
        <v>40.002731121125223</v>
      </c>
      <c r="H89">
        <f>PPCL_Spot!P89</f>
        <v>0</v>
      </c>
      <c r="I89">
        <f>Bawana_NG!P89</f>
        <v>96.5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1192.5790344254942</v>
      </c>
      <c r="P89" s="77">
        <v>58.874517341927572</v>
      </c>
      <c r="Q89" s="77">
        <v>32.441216673433487</v>
      </c>
      <c r="R89" s="80">
        <v>0</v>
      </c>
      <c r="S89" s="80">
        <v>0</v>
      </c>
      <c r="T89" s="78">
        <f>SUMPRODUCT(LTA!F89:AJ89,LTA!F$101:AJ$101,LTA!F$103:AJ$103)</f>
        <v>54.16</v>
      </c>
      <c r="U89" s="78">
        <f>SUMPRODUCT(LTA!F89:AJ89,LTA!F$102:AJ$102,LTA!F$103:AJ$103)</f>
        <v>64.860368999999992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677.63</v>
      </c>
      <c r="AB89" s="117">
        <f>-STOA!N89</f>
        <v>0</v>
      </c>
      <c r="AC89">
        <f t="shared" si="3"/>
        <v>20.024037727356898</v>
      </c>
      <c r="AD89">
        <f t="shared" si="4"/>
        <v>2159.0086448057705</v>
      </c>
      <c r="AE89">
        <f>'IDT-1'!B89</f>
        <v>40</v>
      </c>
      <c r="AF89" s="26"/>
      <c r="AG89">
        <f t="shared" si="5"/>
        <v>2199.0086448057705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9.9848139711465453</v>
      </c>
      <c r="F90">
        <f>GT_Spot!P90</f>
        <v>0</v>
      </c>
      <c r="G90">
        <f>PPCL_NG!P90</f>
        <v>40.002731121125223</v>
      </c>
      <c r="H90">
        <f>PPCL_Spot!P90</f>
        <v>0</v>
      </c>
      <c r="I90">
        <f>Bawana_NG!P90</f>
        <v>96.5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1186.866325650624</v>
      </c>
      <c r="P90" s="77">
        <v>58.874517341927572</v>
      </c>
      <c r="Q90" s="77">
        <v>32.441216673433487</v>
      </c>
      <c r="R90" s="80">
        <v>0</v>
      </c>
      <c r="S90" s="80">
        <v>0</v>
      </c>
      <c r="T90" s="78">
        <f>SUMPRODUCT(LTA!F90:AJ90,LTA!F$101:AJ$101,LTA!F$103:AJ$103)</f>
        <v>53.6</v>
      </c>
      <c r="U90" s="78">
        <f>SUMPRODUCT(LTA!F90:AJ90,LTA!F$102:AJ$102,LTA!F$103:AJ$103)</f>
        <v>63.880368999999995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751.80000000000007</v>
      </c>
      <c r="AB90" s="117">
        <f>-STOA!N90</f>
        <v>0</v>
      </c>
      <c r="AC90">
        <f t="shared" si="3"/>
        <v>20.559641125004866</v>
      </c>
      <c r="AD90">
        <f t="shared" si="4"/>
        <v>2231.390332633252</v>
      </c>
      <c r="AE90">
        <f>'IDT-1'!B90</f>
        <v>15</v>
      </c>
      <c r="AF90" s="26"/>
      <c r="AG90">
        <f t="shared" si="5"/>
        <v>2246.390332633252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6.2579999999999991</v>
      </c>
      <c r="E91">
        <f>GT_NG!P91</f>
        <v>9.9848139711465453</v>
      </c>
      <c r="F91">
        <f>GT_Spot!P91</f>
        <v>0</v>
      </c>
      <c r="G91">
        <f>PPCL_NG!P91</f>
        <v>40.002731121125223</v>
      </c>
      <c r="H91">
        <f>PPCL_Spot!P91</f>
        <v>0</v>
      </c>
      <c r="I91">
        <f>Bawana_NG!P91</f>
        <v>98.06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1213.6986658800572</v>
      </c>
      <c r="P91" s="77">
        <v>58.874517341927572</v>
      </c>
      <c r="Q91" s="77">
        <v>32.441216673433487</v>
      </c>
      <c r="R91" s="80">
        <v>0</v>
      </c>
      <c r="S91" s="80">
        <v>0</v>
      </c>
      <c r="T91" s="78">
        <f>SUMPRODUCT(LTA!F91:AJ91,LTA!F$101:AJ$101,LTA!F$103:AJ$103)</f>
        <v>54.5</v>
      </c>
      <c r="U91" s="78">
        <f>SUMPRODUCT(LTA!F91:AJ91,LTA!F$102:AJ$102,LTA!F$103:AJ$103)</f>
        <v>63.590368999999995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750.06000000000006</v>
      </c>
      <c r="AB91" s="117">
        <f>-STOA!N91</f>
        <v>0</v>
      </c>
      <c r="AC91">
        <f t="shared" si="3"/>
        <v>20.854620119023878</v>
      </c>
      <c r="AD91">
        <f t="shared" si="4"/>
        <v>2264.6156938686663</v>
      </c>
      <c r="AE91">
        <f>'IDT-1'!B91</f>
        <v>45</v>
      </c>
      <c r="AF91" s="26"/>
      <c r="AG91">
        <f t="shared" si="5"/>
        <v>2309.6156938686663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8.3439999999999994</v>
      </c>
      <c r="E92">
        <f>GT_NG!P92</f>
        <v>9.9848139711465453</v>
      </c>
      <c r="F92">
        <f>GT_Spot!P92</f>
        <v>0</v>
      </c>
      <c r="G92">
        <f>PPCL_NG!P92</f>
        <v>40.002731121125223</v>
      </c>
      <c r="H92">
        <f>PPCL_Spot!P92</f>
        <v>0</v>
      </c>
      <c r="I92">
        <f>Bawana_NG!P92</f>
        <v>98.06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1213.6986658800572</v>
      </c>
      <c r="P92" s="77">
        <v>58.874517341927572</v>
      </c>
      <c r="Q92" s="77">
        <v>32.441216673433487</v>
      </c>
      <c r="R92" s="80">
        <v>0</v>
      </c>
      <c r="S92" s="80">
        <v>0</v>
      </c>
      <c r="T92" s="78">
        <f>SUMPRODUCT(LTA!F92:AJ92,LTA!F$101:AJ$101,LTA!F$103:AJ$103)</f>
        <v>54.98</v>
      </c>
      <c r="U92" s="78">
        <f>SUMPRODUCT(LTA!F92:AJ92,LTA!F$102:AJ$102,LTA!F$103:AJ$103)</f>
        <v>60.350368999999993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2.74</v>
      </c>
      <c r="Z92" s="75">
        <f>IEX!N92</f>
        <v>0</v>
      </c>
      <c r="AA92" s="117">
        <f>STOA!H92</f>
        <v>817.4899999999999</v>
      </c>
      <c r="AB92" s="117">
        <f>-STOA!N92</f>
        <v>0</v>
      </c>
      <c r="AC92">
        <f t="shared" si="3"/>
        <v>21.485818791501686</v>
      </c>
      <c r="AD92">
        <f t="shared" si="4"/>
        <v>2337.7204951961885</v>
      </c>
      <c r="AE92">
        <f>'IDT-1'!B92</f>
        <v>10.847</v>
      </c>
      <c r="AF92" s="26"/>
      <c r="AG92">
        <f t="shared" si="5"/>
        <v>2348.5674951961887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-41</v>
      </c>
      <c r="AM92" s="75">
        <f>RTM_PXI!H92</f>
        <v>0</v>
      </c>
      <c r="AN92" s="75">
        <f>RTM_PXI!N92</f>
        <v>0</v>
      </c>
      <c r="AO92" s="192">
        <f>GDAM_IEX!H92</f>
        <v>3.24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9.9848139711465453</v>
      </c>
      <c r="F93">
        <f>GT_Spot!P93</f>
        <v>0</v>
      </c>
      <c r="G93">
        <f>PPCL_NG!P93</f>
        <v>40.002731121125223</v>
      </c>
      <c r="H93">
        <f>PPCL_Spot!P93</f>
        <v>0</v>
      </c>
      <c r="I93">
        <f>Bawana_NG!P93</f>
        <v>98.06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1213.6986658800572</v>
      </c>
      <c r="P93" s="77">
        <v>58.874517341927572</v>
      </c>
      <c r="Q93" s="77">
        <v>32.441216673433487</v>
      </c>
      <c r="R93" s="80">
        <v>0</v>
      </c>
      <c r="S93" s="80">
        <v>0</v>
      </c>
      <c r="T93" s="78">
        <f>SUMPRODUCT(LTA!F93:AJ93,LTA!F$101:AJ$101,LTA!F$103:AJ$103)</f>
        <v>55.620000000000005</v>
      </c>
      <c r="U93" s="78">
        <f>SUMPRODUCT(LTA!F93:AJ93,LTA!F$102:AJ$102,LTA!F$103:AJ$103)</f>
        <v>60.980369000000003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880.11</v>
      </c>
      <c r="AB93" s="117">
        <f>-STOA!N93</f>
        <v>0</v>
      </c>
      <c r="AC93">
        <f t="shared" si="3"/>
        <v>22.244614907078763</v>
      </c>
      <c r="AD93">
        <f t="shared" si="4"/>
        <v>2370.9576990806113</v>
      </c>
      <c r="AE93">
        <f>'IDT-1'!B93</f>
        <v>0</v>
      </c>
      <c r="AF93" s="26"/>
      <c r="AG93">
        <f t="shared" si="5"/>
        <v>2370.9576990806113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9.9848139711465453</v>
      </c>
      <c r="F94">
        <f>GT_Spot!P94</f>
        <v>0</v>
      </c>
      <c r="G94">
        <f>PPCL_NG!P94</f>
        <v>40.002731121125223</v>
      </c>
      <c r="H94">
        <f>PPCL_Spot!P94</f>
        <v>0</v>
      </c>
      <c r="I94">
        <f>Bawana_NG!P94</f>
        <v>98.06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1213.7401516786183</v>
      </c>
      <c r="P94" s="77">
        <v>58.874517341927572</v>
      </c>
      <c r="Q94" s="77">
        <v>32.441216673433487</v>
      </c>
      <c r="R94" s="80">
        <v>0</v>
      </c>
      <c r="S94" s="80">
        <v>0</v>
      </c>
      <c r="T94" s="78">
        <f>SUMPRODUCT(LTA!F94:AJ94,LTA!F$101:AJ$101,LTA!F$103:AJ$103)</f>
        <v>41.96</v>
      </c>
      <c r="U94" s="78">
        <f>SUMPRODUCT(LTA!F94:AJ94,LTA!F$102:AJ$102,LTA!F$103:AJ$103)</f>
        <v>61.410368999999996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923.45999999999992</v>
      </c>
      <c r="AB94" s="117">
        <f>-STOA!N94</f>
        <v>0</v>
      </c>
      <c r="AC94">
        <f t="shared" si="3"/>
        <v>22.572182874761463</v>
      </c>
      <c r="AD94">
        <f t="shared" si="4"/>
        <v>2393.7916169114897</v>
      </c>
      <c r="AE94">
        <f>'IDT-1'!B94</f>
        <v>0</v>
      </c>
      <c r="AF94" s="26"/>
      <c r="AG94">
        <f t="shared" si="5"/>
        <v>2393.7916169114897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9.9848139711465453</v>
      </c>
      <c r="F95">
        <f>GT_Spot!P95</f>
        <v>0</v>
      </c>
      <c r="G95">
        <f>PPCL_NG!P95</f>
        <v>40.002731121125223</v>
      </c>
      <c r="H95">
        <f>PPCL_Spot!P95</f>
        <v>0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1194.5303341591698</v>
      </c>
      <c r="P95" s="77">
        <v>58.874517341927572</v>
      </c>
      <c r="Q95" s="77">
        <v>32.441216673433487</v>
      </c>
      <c r="R95" s="80">
        <v>0</v>
      </c>
      <c r="S95" s="80">
        <v>0</v>
      </c>
      <c r="T95" s="78">
        <f>SUMPRODUCT(LTA!F95:AJ95,LTA!F$101:AJ$101,LTA!F$103:AJ$103)</f>
        <v>41.64</v>
      </c>
      <c r="U95" s="78">
        <f>SUMPRODUCT(LTA!F95:AJ95,LTA!F$102:AJ$102,LTA!F$103:AJ$103)</f>
        <v>61.910368999999996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957.06000000000006</v>
      </c>
      <c r="AB95" s="117">
        <f>-STOA!N95</f>
        <v>0</v>
      </c>
      <c r="AC95">
        <f t="shared" si="3"/>
        <v>22.753669245723493</v>
      </c>
      <c r="AD95">
        <f t="shared" si="4"/>
        <v>2402.1803130210797</v>
      </c>
      <c r="AE95">
        <f>'IDT-1'!B95</f>
        <v>0</v>
      </c>
      <c r="AF95" s="26"/>
      <c r="AG95">
        <f t="shared" si="5"/>
        <v>2402.1803130210797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9.9848139711465453</v>
      </c>
      <c r="F96">
        <f>GT_Spot!P96</f>
        <v>0</v>
      </c>
      <c r="G96">
        <f>PPCL_NG!P96</f>
        <v>40.002731121125223</v>
      </c>
      <c r="H96">
        <f>PPCL_Spot!P96</f>
        <v>0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1177.159702782079</v>
      </c>
      <c r="P96" s="77">
        <v>58.874517341927572</v>
      </c>
      <c r="Q96" s="77">
        <v>32.441216673433487</v>
      </c>
      <c r="R96" s="80">
        <v>0</v>
      </c>
      <c r="S96" s="80">
        <v>0</v>
      </c>
      <c r="T96" s="78">
        <f>SUMPRODUCT(LTA!F96:AJ96,LTA!F$101:AJ$101,LTA!F$103:AJ$103)</f>
        <v>41.8</v>
      </c>
      <c r="U96" s="78">
        <f>SUMPRODUCT(LTA!F96:AJ96,LTA!F$102:AJ$102,LTA!F$103:AJ$103)</f>
        <v>62.400368999999991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978.25000000000011</v>
      </c>
      <c r="AB96" s="117">
        <f>-STOA!N96</f>
        <v>0</v>
      </c>
      <c r="AC96">
        <f t="shared" si="3"/>
        <v>22.801877817127288</v>
      </c>
      <c r="AD96">
        <f t="shared" si="4"/>
        <v>2405.6014730725847</v>
      </c>
      <c r="AE96">
        <f>'IDT-1'!B96</f>
        <v>0</v>
      </c>
      <c r="AF96" s="26"/>
      <c r="AG96">
        <f t="shared" si="5"/>
        <v>2405.6014730725847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9.9848139711465453</v>
      </c>
      <c r="F97">
        <f>GT_Spot!P97</f>
        <v>0</v>
      </c>
      <c r="G97">
        <f>PPCL_NG!P97</f>
        <v>40.002731121125223</v>
      </c>
      <c r="H97">
        <f>PPCL_Spot!P97</f>
        <v>0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1164.1639718439544</v>
      </c>
      <c r="P97" s="77">
        <v>58.874517341927572</v>
      </c>
      <c r="Q97" s="77">
        <v>32.441216673433487</v>
      </c>
      <c r="R97" s="80">
        <v>0</v>
      </c>
      <c r="S97" s="80">
        <v>0</v>
      </c>
      <c r="T97" s="78">
        <f>SUMPRODUCT(LTA!F97:AJ97,LTA!F$101:AJ$101,LTA!F$103:AJ$103)</f>
        <v>41.819999999999993</v>
      </c>
      <c r="U97" s="78">
        <f>SUMPRODUCT(LTA!F97:AJ97,LTA!F$102:AJ$102,LTA!F$103:AJ$103)</f>
        <v>62.640368999999993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980.18</v>
      </c>
      <c r="AB97" s="117">
        <f>-STOA!N97</f>
        <v>0</v>
      </c>
      <c r="AC97">
        <f t="shared" si="3"/>
        <v>22.458199814250321</v>
      </c>
      <c r="AD97">
        <f t="shared" si="4"/>
        <v>2423.1394201373369</v>
      </c>
      <c r="AE97">
        <f>'IDT-1'!B97</f>
        <v>0</v>
      </c>
      <c r="AF97" s="26"/>
      <c r="AG97">
        <f t="shared" si="5"/>
        <v>2423.1394201373369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9.9848139711465453</v>
      </c>
      <c r="F98">
        <f>GT_Spot!P98</f>
        <v>0</v>
      </c>
      <c r="G98">
        <f>PPCL_NG!P98</f>
        <v>40.002731121125223</v>
      </c>
      <c r="H98">
        <f>PPCL_Spot!P98</f>
        <v>0</v>
      </c>
      <c r="I98">
        <f>Bawana_NG!P98</f>
        <v>98.06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1155.4101630255191</v>
      </c>
      <c r="P98" s="77">
        <v>58.874517341927572</v>
      </c>
      <c r="Q98" s="77">
        <v>32.441216673433487</v>
      </c>
      <c r="R98" s="80">
        <v>0</v>
      </c>
      <c r="S98" s="80">
        <v>0</v>
      </c>
      <c r="T98" s="78">
        <f>SUMPRODUCT(LTA!F98:AJ98,LTA!F$101:AJ$101,LTA!F$103:AJ$103)</f>
        <v>55.97</v>
      </c>
      <c r="U98" s="78">
        <f>SUMPRODUCT(LTA!F98:AJ98,LTA!F$102:AJ$102,LTA!F$103:AJ$103)</f>
        <v>64.300369000000003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33.65</v>
      </c>
      <c r="Z98" s="75">
        <f>IEX!N98</f>
        <v>0</v>
      </c>
      <c r="AA98" s="117">
        <f>STOA!H98</f>
        <v>847.24000000000012</v>
      </c>
      <c r="AB98" s="117">
        <f>-STOA!N98</f>
        <v>0</v>
      </c>
      <c r="AC98">
        <f t="shared" si="3"/>
        <v>21.540878303104915</v>
      </c>
      <c r="AD98">
        <f t="shared" si="4"/>
        <v>2414.2329328300475</v>
      </c>
      <c r="AE98">
        <f>'IDT-1'!B98</f>
        <v>0</v>
      </c>
      <c r="AF98" s="26"/>
      <c r="AG98">
        <f t="shared" si="5"/>
        <v>2414.2329328300475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</v>
      </c>
      <c r="AM98" s="75">
        <f>RTM_PXI!H98</f>
        <v>0</v>
      </c>
      <c r="AN98" s="75">
        <f>RTM_PXI!N98</f>
        <v>0</v>
      </c>
      <c r="AO98" s="192">
        <f>GDAM_IEX!H98</f>
        <v>35.409999999999997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9.5017299999999999E-2</v>
      </c>
      <c r="E99">
        <f t="shared" si="6"/>
        <v>0.23871622576932713</v>
      </c>
      <c r="F99">
        <f t="shared" si="6"/>
        <v>0</v>
      </c>
      <c r="G99">
        <f t="shared" si="6"/>
        <v>1.0029005010186971</v>
      </c>
      <c r="H99">
        <f t="shared" si="6"/>
        <v>0</v>
      </c>
      <c r="I99">
        <f t="shared" si="6"/>
        <v>2.020927265330168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24.372703528833693</v>
      </c>
      <c r="P99" s="77">
        <f t="shared" si="6"/>
        <v>1.1385857595359208</v>
      </c>
      <c r="Q99" s="77">
        <f t="shared" si="6"/>
        <v>0.75708483336192889</v>
      </c>
      <c r="R99" s="80">
        <f t="shared" si="6"/>
        <v>0.52856000000000003</v>
      </c>
      <c r="S99" s="80">
        <f t="shared" si="6"/>
        <v>0</v>
      </c>
      <c r="T99" s="78">
        <f t="shared" si="6"/>
        <v>4.0161424999999991</v>
      </c>
      <c r="U99" s="78">
        <f t="shared" si="6"/>
        <v>1.5595699030000001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9.0974999999999997E-3</v>
      </c>
      <c r="Z99" s="75">
        <f t="shared" si="6"/>
        <v>-0.22500000000000001</v>
      </c>
      <c r="AA99" s="117">
        <f t="shared" si="6"/>
        <v>16.929292499999999</v>
      </c>
      <c r="AB99" s="117">
        <f t="shared" si="6"/>
        <v>-0.7</v>
      </c>
      <c r="AC99">
        <f t="shared" si="6"/>
        <v>0.50103216940006134</v>
      </c>
      <c r="AD99">
        <f t="shared" si="6"/>
        <v>47.957478147449656</v>
      </c>
      <c r="AE99">
        <f t="shared" si="6"/>
        <v>9.1461749999999994E-2</v>
      </c>
      <c r="AG99">
        <f t="shared" si="6"/>
        <v>48.048939897449657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-3.2947500000000001</v>
      </c>
      <c r="AM99">
        <f t="shared" si="6"/>
        <v>0</v>
      </c>
      <c r="AN99">
        <f t="shared" si="6"/>
        <v>0</v>
      </c>
      <c r="AO99">
        <f t="shared" si="6"/>
        <v>9.6624999999999992E-3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45065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5.8324999999999996</v>
      </c>
      <c r="E3">
        <f>GT_NG!Q3</f>
        <v>7.724768189509307</v>
      </c>
      <c r="F3">
        <f>GT_Spot!Q3</f>
        <v>0</v>
      </c>
      <c r="G3">
        <f>PPCL_NG!Q3</f>
        <v>24.75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769.5472755178281</v>
      </c>
      <c r="P3" s="77">
        <v>34.042612031921429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48.76</v>
      </c>
      <c r="U3" s="78">
        <f>SUMPRODUCT(LTA!F3:AJ3,LTA!F$102:AJ$102,LTA!F$104:AJ$104)</f>
        <v>120.94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9.35</v>
      </c>
      <c r="Z3" s="75">
        <f>IEX!O3</f>
        <v>0</v>
      </c>
      <c r="AA3" s="117">
        <f>STOA!I3</f>
        <v>133.26999999999998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11.54908815210354</v>
      </c>
      <c r="AD3">
        <f>SUM(B3:AB3,AI3:AR3)-AC3</f>
        <v>1156.208067587155</v>
      </c>
      <c r="AE3">
        <f>'IDT-1'!C3</f>
        <v>0</v>
      </c>
      <c r="AF3" s="26"/>
      <c r="AG3">
        <f>SUM(AD3:AF3)</f>
        <v>1156.208067587155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-72</v>
      </c>
      <c r="AM3" s="75">
        <f>RTM_PXI!I3</f>
        <v>0</v>
      </c>
      <c r="AN3" s="75">
        <f>RTM_PXI!O3</f>
        <v>0</v>
      </c>
      <c r="AO3" s="192">
        <f>GDAM_IEX!I3</f>
        <v>5.87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5.8324999999999996</v>
      </c>
      <c r="E4">
        <f>GT_NG!Q4</f>
        <v>7.724768189509307</v>
      </c>
      <c r="F4">
        <f>GT_Spot!Q4</f>
        <v>0</v>
      </c>
      <c r="G4">
        <f>PPCL_NG!Q4</f>
        <v>24.75</v>
      </c>
      <c r="H4">
        <f>PPCL_Spot!Q4</f>
        <v>0</v>
      </c>
      <c r="I4">
        <f>Bawana_NG!Q4</f>
        <v>43.2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757.6464360484589</v>
      </c>
      <c r="P4" s="77">
        <v>34.042612031921429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48.4</v>
      </c>
      <c r="U4" s="78">
        <f>SUMPRODUCT(LTA!F4:AJ4,LTA!F$102:AJ$102,LTA!F$104:AJ$104)</f>
        <v>120.97999999999999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5.01</v>
      </c>
      <c r="Z4" s="75">
        <f>IEX!O4</f>
        <v>0</v>
      </c>
      <c r="AA4" s="117">
        <f>STOA!I4</f>
        <v>133.26999999999998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11.279859147339678</v>
      </c>
      <c r="AD4">
        <f t="shared" ref="AD4:AD67" si="1">SUM(B4:AB4,AI4:AR4)-AC4</f>
        <v>1119.85645712255</v>
      </c>
      <c r="AE4">
        <f>'IDT-1'!C4</f>
        <v>0</v>
      </c>
      <c r="AF4" s="26"/>
      <c r="AG4">
        <f t="shared" ref="AG4:AG67" si="2">SUM(AD4:AF4)</f>
        <v>1119.85645712255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-75</v>
      </c>
      <c r="AM4" s="75">
        <f>RTM_PXI!I4</f>
        <v>0</v>
      </c>
      <c r="AN4" s="75">
        <f>RTM_PXI!O4</f>
        <v>0</v>
      </c>
      <c r="AO4" s="192">
        <f>GDAM_IEX!I4</f>
        <v>3.21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5.8324999999999996</v>
      </c>
      <c r="E5">
        <f>GT_NG!Q5</f>
        <v>4.6664741411853532</v>
      </c>
      <c r="F5">
        <f>GT_Spot!Q5</f>
        <v>0</v>
      </c>
      <c r="G5">
        <f>PPCL_NG!Q5</f>
        <v>24.75</v>
      </c>
      <c r="H5">
        <f>PPCL_Spot!Q5</f>
        <v>0</v>
      </c>
      <c r="I5">
        <f>Bawana_NG!Q5</f>
        <v>43.2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748.96456531082754</v>
      </c>
      <c r="P5" s="77">
        <v>34.042612031921429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41.51</v>
      </c>
      <c r="U5" s="78">
        <f>SUMPRODUCT(LTA!F5:AJ5,LTA!F$102:AJ$102,LTA!F$104:AJ$104)</f>
        <v>121.07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2.94</v>
      </c>
      <c r="Z5" s="75">
        <f>IEX!O5</f>
        <v>0</v>
      </c>
      <c r="AA5" s="117">
        <f>STOA!I5</f>
        <v>133.26999999999998</v>
      </c>
      <c r="AB5" s="117">
        <f>-STOA!O5</f>
        <v>0</v>
      </c>
      <c r="AC5">
        <f t="shared" si="0"/>
        <v>11.095927824745468</v>
      </c>
      <c r="AD5">
        <f t="shared" si="1"/>
        <v>1097.1302236591889</v>
      </c>
      <c r="AE5">
        <f>'IDT-1'!C5</f>
        <v>0</v>
      </c>
      <c r="AF5" s="26"/>
      <c r="AG5">
        <f t="shared" si="2"/>
        <v>1097.1302236591889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-76</v>
      </c>
      <c r="AM5" s="75">
        <f>RTM_PXI!I5</f>
        <v>0</v>
      </c>
      <c r="AN5" s="75">
        <f>RTM_PXI!O5</f>
        <v>0</v>
      </c>
      <c r="AO5" s="192">
        <f>GDAM_IEX!I5</f>
        <v>1.91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5.8324999999999996</v>
      </c>
      <c r="E6">
        <f>GT_NG!Q6</f>
        <v>4.6664741411853532</v>
      </c>
      <c r="F6">
        <f>GT_Spot!Q6</f>
        <v>0</v>
      </c>
      <c r="G6">
        <f>PPCL_NG!Q6</f>
        <v>24.75</v>
      </c>
      <c r="H6">
        <f>PPCL_Spot!Q6</f>
        <v>0</v>
      </c>
      <c r="I6">
        <f>Bawana_NG!Q6</f>
        <v>43.2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744.1088692785188</v>
      </c>
      <c r="P6" s="77">
        <v>34.042612031921429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40.94</v>
      </c>
      <c r="U6" s="78">
        <f>SUMPRODUCT(LTA!F6:AJ6,LTA!F$102:AJ$102,LTA!F$104:AJ$104)</f>
        <v>121.25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133.26999999999998</v>
      </c>
      <c r="AB6" s="117">
        <f>-STOA!O6</f>
        <v>0</v>
      </c>
      <c r="AC6">
        <f t="shared" si="0"/>
        <v>11.060354464794322</v>
      </c>
      <c r="AD6">
        <f t="shared" si="1"/>
        <v>1081.0701009868312</v>
      </c>
      <c r="AE6">
        <f>'IDT-1'!C6</f>
        <v>0</v>
      </c>
      <c r="AF6" s="26"/>
      <c r="AG6">
        <f t="shared" si="2"/>
        <v>1081.0701009868312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-82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5.8324999999999996</v>
      </c>
      <c r="E7">
        <f>GT_NG!Q7</f>
        <v>4.6664741411853532</v>
      </c>
      <c r="F7">
        <f>GT_Spot!Q7</f>
        <v>0</v>
      </c>
      <c r="G7">
        <f>PPCL_NG!Q7</f>
        <v>24.75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744.00851675807178</v>
      </c>
      <c r="P7" s="77">
        <v>34.042612031921429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41.26</v>
      </c>
      <c r="U7" s="78">
        <f>SUMPRODUCT(LTA!F7:AJ7,LTA!F$102:AJ$102,LTA!F$104:AJ$104)</f>
        <v>121.1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133.26999999999998</v>
      </c>
      <c r="AB7" s="117">
        <f>-STOA!O7</f>
        <v>0</v>
      </c>
      <c r="AC7">
        <f t="shared" si="0"/>
        <v>11.39188429562488</v>
      </c>
      <c r="AD7">
        <f t="shared" si="1"/>
        <v>1072.2082186355537</v>
      </c>
      <c r="AE7">
        <f>'IDT-1'!C7</f>
        <v>0</v>
      </c>
      <c r="AF7" s="26"/>
      <c r="AG7">
        <f t="shared" si="2"/>
        <v>1072.2082186355537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5.8324999999999996</v>
      </c>
      <c r="E8">
        <f>GT_NG!Q8</f>
        <v>4.6664741411853532</v>
      </c>
      <c r="F8">
        <f>GT_Spot!Q8</f>
        <v>0</v>
      </c>
      <c r="G8">
        <f>PPCL_NG!Q8</f>
        <v>24.10839277381508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743.46829796568045</v>
      </c>
      <c r="P8" s="77">
        <v>34.042612031921429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41.34</v>
      </c>
      <c r="U8" s="78">
        <f>SUMPRODUCT(LTA!F8:AJ8,LTA!F$102:AJ$102,LTA!F$104:AJ$104)</f>
        <v>121.03999999999999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133.26999999999998</v>
      </c>
      <c r="AB8" s="117">
        <f>-STOA!O8</f>
        <v>0</v>
      </c>
      <c r="AC8">
        <f t="shared" si="0"/>
        <v>11.38166022666141</v>
      </c>
      <c r="AD8">
        <f t="shared" si="1"/>
        <v>1071.056616685941</v>
      </c>
      <c r="AE8">
        <f>'IDT-1'!C8</f>
        <v>0</v>
      </c>
      <c r="AF8" s="26"/>
      <c r="AG8">
        <f t="shared" si="2"/>
        <v>1071.056616685941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5.8324999999999996</v>
      </c>
      <c r="E9">
        <f>GT_NG!Q9</f>
        <v>4.6664741411853532</v>
      </c>
      <c r="F9">
        <f>GT_Spot!Q9</f>
        <v>0</v>
      </c>
      <c r="G9">
        <f>PPCL_NG!Q9</f>
        <v>24.10839277381508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749.41401408085414</v>
      </c>
      <c r="P9" s="77">
        <v>34.042612031921429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31.67</v>
      </c>
      <c r="U9" s="78">
        <f>SUMPRODUCT(LTA!F9:AJ9,LTA!F$102:AJ$102,LTA!F$104:AJ$104)</f>
        <v>120.96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</v>
      </c>
      <c r="AA9" s="117">
        <f>STOA!I9</f>
        <v>133.26999999999998</v>
      </c>
      <c r="AB9" s="117">
        <f>-STOA!O9</f>
        <v>0</v>
      </c>
      <c r="AC9">
        <f t="shared" si="0"/>
        <v>11.392573166085912</v>
      </c>
      <c r="AD9">
        <f t="shared" si="1"/>
        <v>1062.24141986169</v>
      </c>
      <c r="AE9">
        <f>'IDT-1'!C9</f>
        <v>-6.35</v>
      </c>
      <c r="AF9" s="26"/>
      <c r="AG9">
        <f t="shared" si="2"/>
        <v>1055.8914198616901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5.8324999999999996</v>
      </c>
      <c r="E10">
        <f>GT_NG!Q10</f>
        <v>4.6664741411853532</v>
      </c>
      <c r="F10">
        <f>GT_Spot!Q10</f>
        <v>0</v>
      </c>
      <c r="G10">
        <f>PPCL_NG!Q10</f>
        <v>24.10839277381508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749.25732403121663</v>
      </c>
      <c r="P10" s="77">
        <v>34.042612031921429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31.6</v>
      </c>
      <c r="U10" s="78">
        <f>SUMPRODUCT(LTA!F10:AJ10,LTA!F$102:AJ$102,LTA!F$104:AJ$104)</f>
        <v>116.67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</v>
      </c>
      <c r="AA10" s="117">
        <f>STOA!I10</f>
        <v>133.26999999999998</v>
      </c>
      <c r="AB10" s="117">
        <f>-STOA!O10</f>
        <v>0</v>
      </c>
      <c r="AC10">
        <f t="shared" si="0"/>
        <v>11.397216931260081</v>
      </c>
      <c r="AD10">
        <f t="shared" si="1"/>
        <v>1052.7200860468784</v>
      </c>
      <c r="AE10">
        <f>'IDT-1'!C10</f>
        <v>-19.050999999999998</v>
      </c>
      <c r="AF10" s="26"/>
      <c r="AG10">
        <f t="shared" si="2"/>
        <v>1033.6690860468784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5.8324999999999996</v>
      </c>
      <c r="E11">
        <f>GT_NG!Q11</f>
        <v>4.6664741411853532</v>
      </c>
      <c r="F11">
        <f>GT_Spot!Q11</f>
        <v>0</v>
      </c>
      <c r="G11">
        <f>PPCL_NG!Q11</f>
        <v>24.10839277381508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749.25732403121663</v>
      </c>
      <c r="P11" s="77">
        <v>34.042612031921429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31.44</v>
      </c>
      <c r="U11" s="78">
        <f>SUMPRODUCT(LTA!F11:AJ11,LTA!F$102:AJ$102,LTA!F$104:AJ$104)</f>
        <v>116.57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-40</v>
      </c>
      <c r="AA11" s="117">
        <f>STOA!I11</f>
        <v>133.26999999999998</v>
      </c>
      <c r="AB11" s="117">
        <f>-STOA!O11</f>
        <v>0</v>
      </c>
      <c r="AC11">
        <f t="shared" si="0"/>
        <v>11.572491481703988</v>
      </c>
      <c r="AD11">
        <f t="shared" si="1"/>
        <v>1032.2848114964345</v>
      </c>
      <c r="AE11">
        <f>'IDT-1'!C11</f>
        <v>-23.285</v>
      </c>
      <c r="AF11" s="26"/>
      <c r="AG11">
        <f t="shared" si="2"/>
        <v>1008.9998114964345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5.8324999999999996</v>
      </c>
      <c r="E12">
        <f>GT_NG!Q12</f>
        <v>4.6664741411853532</v>
      </c>
      <c r="F12">
        <f>GT_Spot!Q12</f>
        <v>0</v>
      </c>
      <c r="G12">
        <f>PPCL_NG!Q12</f>
        <v>24.75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749.25732403121663</v>
      </c>
      <c r="P12" s="77">
        <v>34.042612031921429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31.2</v>
      </c>
      <c r="U12" s="78">
        <f>SUMPRODUCT(LTA!F12:AJ12,LTA!F$102:AJ$102,LTA!F$104:AJ$104)</f>
        <v>116.44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-80</v>
      </c>
      <c r="AA12" s="117">
        <f>STOA!I12</f>
        <v>133.26999999999998</v>
      </c>
      <c r="AB12" s="117">
        <f>-STOA!O12</f>
        <v>0</v>
      </c>
      <c r="AC12">
        <f t="shared" si="0"/>
        <v>11.867859833526859</v>
      </c>
      <c r="AD12">
        <f t="shared" si="1"/>
        <v>999.26105037079651</v>
      </c>
      <c r="AE12">
        <f>'IDT-1'!C12</f>
        <v>-8.4670000000000005</v>
      </c>
      <c r="AF12" s="26"/>
      <c r="AG12">
        <f t="shared" si="2"/>
        <v>990.79405037079653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5.8324999999999996</v>
      </c>
      <c r="E13">
        <f>GT_NG!Q13</f>
        <v>4.6664741411853532</v>
      </c>
      <c r="F13">
        <f>GT_Spot!Q13</f>
        <v>0</v>
      </c>
      <c r="G13">
        <f>PPCL_NG!Q13</f>
        <v>24.75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745.61374414910904</v>
      </c>
      <c r="P13" s="77">
        <v>34.042612031921429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30.93</v>
      </c>
      <c r="U13" s="78">
        <f>SUMPRODUCT(LTA!F13:AJ13,LTA!F$102:AJ$102,LTA!F$104:AJ$104)</f>
        <v>116.49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-110</v>
      </c>
      <c r="AA13" s="117">
        <f>STOA!I13</f>
        <v>133.26999999999998</v>
      </c>
      <c r="AB13" s="117">
        <f>-STOA!O13</f>
        <v>0</v>
      </c>
      <c r="AC13">
        <f t="shared" si="0"/>
        <v>12.117960411274563</v>
      </c>
      <c r="AD13">
        <f t="shared" si="1"/>
        <v>963.14736991094117</v>
      </c>
      <c r="AE13">
        <f>'IDT-1'!C13</f>
        <v>0</v>
      </c>
      <c r="AF13" s="26"/>
      <c r="AG13">
        <f t="shared" si="2"/>
        <v>963.14736991094117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5.8324999999999996</v>
      </c>
      <c r="E14">
        <f>GT_NG!Q14</f>
        <v>4.6664741411853532</v>
      </c>
      <c r="F14">
        <f>GT_Spot!Q14</f>
        <v>0</v>
      </c>
      <c r="G14">
        <f>PPCL_NG!Q14</f>
        <v>24.75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743.44264587510895</v>
      </c>
      <c r="P14" s="77">
        <v>34.042612031921429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30.59</v>
      </c>
      <c r="U14" s="78">
        <f>SUMPRODUCT(LTA!F14:AJ14,LTA!F$102:AJ$102,LTA!F$104:AJ$104)</f>
        <v>116.56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-130</v>
      </c>
      <c r="AA14" s="117">
        <f>STOA!I14</f>
        <v>133.26999999999998</v>
      </c>
      <c r="AB14" s="117">
        <f>-STOA!O14</f>
        <v>0</v>
      </c>
      <c r="AC14">
        <f t="shared" si="0"/>
        <v>12.203016276729709</v>
      </c>
      <c r="AD14">
        <f t="shared" si="1"/>
        <v>948.62121577148616</v>
      </c>
      <c r="AE14">
        <f>'IDT-1'!C14</f>
        <v>0</v>
      </c>
      <c r="AF14" s="26"/>
      <c r="AG14">
        <f t="shared" si="2"/>
        <v>948.62121577148616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5.8324999999999996</v>
      </c>
      <c r="E15">
        <f>GT_NG!Q15</f>
        <v>4.6664741411853532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57.599999999999994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743.4413221558583</v>
      </c>
      <c r="P15" s="77">
        <v>34.042612031921429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29.63</v>
      </c>
      <c r="U15" s="78">
        <f>SUMPRODUCT(LTA!F15:AJ15,LTA!F$102:AJ$102,LTA!F$104:AJ$104)</f>
        <v>116.57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-135</v>
      </c>
      <c r="AA15" s="117">
        <f>STOA!I15</f>
        <v>96.92</v>
      </c>
      <c r="AB15" s="117">
        <f>-STOA!O15</f>
        <v>0</v>
      </c>
      <c r="AC15">
        <f t="shared" si="0"/>
        <v>11.652811439945419</v>
      </c>
      <c r="AD15">
        <f t="shared" si="1"/>
        <v>936.87009688901958</v>
      </c>
      <c r="AE15">
        <f>'IDT-1'!C15</f>
        <v>0</v>
      </c>
      <c r="AF15" s="26"/>
      <c r="AG15">
        <f t="shared" si="2"/>
        <v>936.87009688901958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5.8324999999999996</v>
      </c>
      <c r="E16">
        <f>GT_NG!Q16</f>
        <v>4.6664741411853532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50.000000000000007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740.21873465585827</v>
      </c>
      <c r="P16" s="77">
        <v>34.042612031921429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28.68</v>
      </c>
      <c r="U16" s="78">
        <f>SUMPRODUCT(LTA!F16:AJ16,LTA!F$102:AJ$102,LTA!F$104:AJ$104)</f>
        <v>116.66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-155</v>
      </c>
      <c r="AA16" s="117">
        <f>STOA!I16</f>
        <v>96.92</v>
      </c>
      <c r="AB16" s="117">
        <f>-STOA!O16</f>
        <v>0</v>
      </c>
      <c r="AC16">
        <f t="shared" si="0"/>
        <v>11.576639052512004</v>
      </c>
      <c r="AD16">
        <f t="shared" si="1"/>
        <v>922.26368177645304</v>
      </c>
      <c r="AE16">
        <f>'IDT-1'!C16</f>
        <v>0</v>
      </c>
      <c r="AF16" s="26"/>
      <c r="AG16">
        <f t="shared" si="2"/>
        <v>922.26368177645304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5.8324999999999996</v>
      </c>
      <c r="E17">
        <f>GT_NG!Q17</f>
        <v>4.6664807837226832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50.000000000000007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740.53362234376664</v>
      </c>
      <c r="P17" s="77">
        <v>34.042612031921429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44.82</v>
      </c>
      <c r="U17" s="78">
        <f>SUMPRODUCT(LTA!F17:AJ17,LTA!F$102:AJ$102,LTA!F$104:AJ$104)</f>
        <v>116.57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-170</v>
      </c>
      <c r="AA17" s="117">
        <f>STOA!I17</f>
        <v>96.92</v>
      </c>
      <c r="AB17" s="117">
        <f>-STOA!O17</f>
        <v>0</v>
      </c>
      <c r="AC17">
        <f t="shared" si="0"/>
        <v>11.853822035452858</v>
      </c>
      <c r="AD17">
        <f t="shared" si="1"/>
        <v>923.35139312395802</v>
      </c>
      <c r="AE17">
        <f>'IDT-1'!C17</f>
        <v>0</v>
      </c>
      <c r="AF17" s="26"/>
      <c r="AG17">
        <f t="shared" si="2"/>
        <v>923.35139312395802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5.8324999999999996</v>
      </c>
      <c r="E18">
        <f>GT_NG!Q18</f>
        <v>4.6664807837226832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50.000000000000007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741.28959649052661</v>
      </c>
      <c r="P18" s="77">
        <v>34.042612031921429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45</v>
      </c>
      <c r="U18" s="78">
        <f>SUMPRODUCT(LTA!F18:AJ18,LTA!F$102:AJ$102,LTA!F$104:AJ$104)</f>
        <v>116.52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-185</v>
      </c>
      <c r="AA18" s="117">
        <f>STOA!I18</f>
        <v>96.92</v>
      </c>
      <c r="AB18" s="117">
        <f>-STOA!O18</f>
        <v>0</v>
      </c>
      <c r="AC18">
        <f t="shared" si="0"/>
        <v>11.994790520777276</v>
      </c>
      <c r="AD18">
        <f t="shared" si="1"/>
        <v>909.09639878539349</v>
      </c>
      <c r="AE18">
        <f>'IDT-1'!C18</f>
        <v>0</v>
      </c>
      <c r="AF18" s="26"/>
      <c r="AG18">
        <f t="shared" si="2"/>
        <v>909.09639878539349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5.8324999999999996</v>
      </c>
      <c r="E19">
        <f>GT_NG!Q19</f>
        <v>4.6664807837226832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50.000000000000007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741.28801937411868</v>
      </c>
      <c r="P19" s="77">
        <v>34.042612031921429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45.09</v>
      </c>
      <c r="U19" s="78">
        <f>SUMPRODUCT(LTA!F19:AJ19,LTA!F$102:AJ$102,LTA!F$104:AJ$104)</f>
        <v>116.47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-155</v>
      </c>
      <c r="AA19" s="117">
        <f>STOA!I19</f>
        <v>96.92</v>
      </c>
      <c r="AB19" s="117">
        <f>-STOA!O19</f>
        <v>-50</v>
      </c>
      <c r="AC19">
        <f t="shared" si="0"/>
        <v>12.083909917374836</v>
      </c>
      <c r="AD19">
        <f t="shared" si="1"/>
        <v>899.04570227238787</v>
      </c>
      <c r="AE19">
        <f>'IDT-1'!C19</f>
        <v>0</v>
      </c>
      <c r="AF19" s="26"/>
      <c r="AG19">
        <f t="shared" si="2"/>
        <v>899.04570227238787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5.8324999999999996</v>
      </c>
      <c r="E20">
        <f>GT_NG!Q20</f>
        <v>4.6664741411853532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50.000000000000007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747.34616012381866</v>
      </c>
      <c r="P20" s="77">
        <v>34.042612031921429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35.57</v>
      </c>
      <c r="U20" s="78">
        <f>SUMPRODUCT(LTA!F20:AJ20,LTA!F$102:AJ$102,LTA!F$104:AJ$104)</f>
        <v>116.28999999999999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96.92</v>
      </c>
      <c r="AB20" s="117">
        <f>-STOA!O20</f>
        <v>-50</v>
      </c>
      <c r="AC20">
        <f t="shared" si="0"/>
        <v>12.229424047961777</v>
      </c>
      <c r="AD20">
        <f t="shared" si="1"/>
        <v>875.25832224896385</v>
      </c>
      <c r="AE20">
        <f>'IDT-1'!C20</f>
        <v>0</v>
      </c>
      <c r="AF20" s="26"/>
      <c r="AG20">
        <f t="shared" si="2"/>
        <v>875.25832224896385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4.6664741411853532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50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750.00753059508838</v>
      </c>
      <c r="P21" s="77">
        <v>34.042612031921429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35.65</v>
      </c>
      <c r="U21" s="78">
        <f>SUMPRODUCT(LTA!F21:AJ21,LTA!F$102:AJ$102,LTA!F$104:AJ$104)</f>
        <v>116.22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-200</v>
      </c>
      <c r="AA21" s="117">
        <f>STOA!I21</f>
        <v>96.92</v>
      </c>
      <c r="AB21" s="117">
        <f>-STOA!O21</f>
        <v>-50</v>
      </c>
      <c r="AC21">
        <f t="shared" si="0"/>
        <v>12.509371286252613</v>
      </c>
      <c r="AD21">
        <f t="shared" si="1"/>
        <v>848.5330954819425</v>
      </c>
      <c r="AE21">
        <f>'IDT-1'!C21</f>
        <v>0</v>
      </c>
      <c r="AF21" s="26"/>
      <c r="AG21">
        <f t="shared" si="2"/>
        <v>848.5330954819425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-29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4.6664741411853532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50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751.09754637336846</v>
      </c>
      <c r="P22" s="77">
        <v>34.042612031921429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36.04</v>
      </c>
      <c r="U22" s="78">
        <f>SUMPRODUCT(LTA!F22:AJ22,LTA!F$102:AJ$102,LTA!F$104:AJ$104)</f>
        <v>113.12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-215</v>
      </c>
      <c r="AA22" s="117">
        <f>STOA!I22</f>
        <v>96.92</v>
      </c>
      <c r="AB22" s="117">
        <f>-STOA!O22</f>
        <v>-50</v>
      </c>
      <c r="AC22">
        <f t="shared" si="0"/>
        <v>12.557262317756846</v>
      </c>
      <c r="AD22">
        <f t="shared" si="1"/>
        <v>839.86522022871839</v>
      </c>
      <c r="AE22">
        <f>'IDT-1'!C22</f>
        <v>0</v>
      </c>
      <c r="AF22" s="26"/>
      <c r="AG22">
        <f t="shared" si="2"/>
        <v>839.86522022871839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4.6664741411853532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50.000000000000007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763.81259931629825</v>
      </c>
      <c r="P23" s="77">
        <v>35.34332643072289</v>
      </c>
      <c r="Q23" s="77">
        <v>22.069999999999997</v>
      </c>
      <c r="R23" s="80">
        <v>0</v>
      </c>
      <c r="S23" s="80">
        <v>0</v>
      </c>
      <c r="T23" s="78">
        <f>SUMPRODUCT(LTA!F23:AJ23,LTA!F$101:AJ$101,LTA!F$104:AJ$104)</f>
        <v>36.159999999999997</v>
      </c>
      <c r="U23" s="78">
        <f>SUMPRODUCT(LTA!F23:AJ23,LTA!F$102:AJ$102,LTA!F$104:AJ$104)</f>
        <v>113.02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-230</v>
      </c>
      <c r="AA23" s="117">
        <f>STOA!I23</f>
        <v>84.3</v>
      </c>
      <c r="AB23" s="117">
        <f>-STOA!O23</f>
        <v>-50</v>
      </c>
      <c r="AC23">
        <f t="shared" si="0"/>
        <v>12.58747732540847</v>
      </c>
      <c r="AD23">
        <f t="shared" si="1"/>
        <v>839.25077256279803</v>
      </c>
      <c r="AE23">
        <f>'IDT-1'!C23</f>
        <v>0</v>
      </c>
      <c r="AF23" s="26"/>
      <c r="AG23">
        <f t="shared" si="2"/>
        <v>839.25077256279803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4.6664741411853532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50.002300860521835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775.6343310199984</v>
      </c>
      <c r="P24" s="77">
        <v>34.046247520387922</v>
      </c>
      <c r="Q24" s="77">
        <v>22.069999999999997</v>
      </c>
      <c r="R24" s="80">
        <v>0</v>
      </c>
      <c r="S24" s="80">
        <v>0</v>
      </c>
      <c r="T24" s="78">
        <f>SUMPRODUCT(LTA!F24:AJ24,LTA!F$101:AJ$101,LTA!F$104:AJ$104)</f>
        <v>35.93</v>
      </c>
      <c r="U24" s="78">
        <f>SUMPRODUCT(LTA!F24:AJ24,LTA!F$102:AJ$102,LTA!F$104:AJ$104)</f>
        <v>112.91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-235</v>
      </c>
      <c r="AA24" s="117">
        <f>STOA!I24</f>
        <v>84.3</v>
      </c>
      <c r="AB24" s="117">
        <f>-STOA!O24</f>
        <v>-50</v>
      </c>
      <c r="AC24">
        <f t="shared" si="0"/>
        <v>12.80141630287341</v>
      </c>
      <c r="AD24">
        <f t="shared" si="1"/>
        <v>835.22378723922009</v>
      </c>
      <c r="AE24">
        <f>'IDT-1'!C24</f>
        <v>0</v>
      </c>
      <c r="AF24" s="26"/>
      <c r="AG24">
        <f t="shared" si="2"/>
        <v>835.22378723922009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4.6664741411853532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50.002300860521835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776.32132079488849</v>
      </c>
      <c r="P25" s="77">
        <v>34.046247520387922</v>
      </c>
      <c r="Q25" s="77">
        <v>22.069999999999997</v>
      </c>
      <c r="R25" s="80">
        <v>0</v>
      </c>
      <c r="S25" s="80">
        <v>0</v>
      </c>
      <c r="T25" s="78">
        <f>SUMPRODUCT(LTA!F25:AJ25,LTA!F$101:AJ$101,LTA!F$104:AJ$104)</f>
        <v>35.869999999999997</v>
      </c>
      <c r="U25" s="78">
        <f>SUMPRODUCT(LTA!F25:AJ25,LTA!F$102:AJ$102,LTA!F$104:AJ$104)</f>
        <v>112.81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-240</v>
      </c>
      <c r="AA25" s="117">
        <f>STOA!I25</f>
        <v>84.3</v>
      </c>
      <c r="AB25" s="117">
        <f>-STOA!O25</f>
        <v>-50</v>
      </c>
      <c r="AC25">
        <f t="shared" si="0"/>
        <v>12.823810067936835</v>
      </c>
      <c r="AD25">
        <f t="shared" si="1"/>
        <v>833.72838324904683</v>
      </c>
      <c r="AE25">
        <f>'IDT-1'!C25</f>
        <v>0</v>
      </c>
      <c r="AF25" s="26"/>
      <c r="AG25">
        <f t="shared" si="2"/>
        <v>833.72838324904683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4.6664741411853532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50.002300860521835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776.32132079488849</v>
      </c>
      <c r="P26" s="77">
        <v>34.046247520387922</v>
      </c>
      <c r="Q26" s="77">
        <v>22.069999999999997</v>
      </c>
      <c r="R26" s="80">
        <v>0</v>
      </c>
      <c r="S26" s="80">
        <v>0</v>
      </c>
      <c r="T26" s="78">
        <f>SUMPRODUCT(LTA!F26:AJ26,LTA!F$101:AJ$101,LTA!F$104:AJ$104)</f>
        <v>36.57</v>
      </c>
      <c r="U26" s="78">
        <f>SUMPRODUCT(LTA!F26:AJ26,LTA!F$102:AJ$102,LTA!F$104:AJ$104)</f>
        <v>112.71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-240</v>
      </c>
      <c r="AA26" s="117">
        <f>STOA!I26</f>
        <v>84.3</v>
      </c>
      <c r="AB26" s="117">
        <f>-STOA!O26</f>
        <v>-50</v>
      </c>
      <c r="AC26">
        <f t="shared" si="0"/>
        <v>12.793577557848051</v>
      </c>
      <c r="AD26">
        <f t="shared" si="1"/>
        <v>838.35861575913555</v>
      </c>
      <c r="AE26">
        <f>'IDT-1'!C26</f>
        <v>0</v>
      </c>
      <c r="AF26" s="26"/>
      <c r="AG26">
        <f t="shared" si="2"/>
        <v>838.35861575913555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4.6664807837226832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50.004621926418935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776.31380169884687</v>
      </c>
      <c r="P27" s="77">
        <v>34.046247520387922</v>
      </c>
      <c r="Q27" s="77">
        <v>22.069999999999997</v>
      </c>
      <c r="R27" s="80">
        <v>15</v>
      </c>
      <c r="S27" s="80">
        <v>0</v>
      </c>
      <c r="T27" s="78">
        <f>SUMPRODUCT(LTA!F27:AJ27,LTA!F$101:AJ$101,LTA!F$104:AJ$104)</f>
        <v>39.510000000000005</v>
      </c>
      <c r="U27" s="78">
        <f>SUMPRODUCT(LTA!F27:AJ27,LTA!F$102:AJ$102,LTA!F$104:AJ$104)</f>
        <v>113.03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-220</v>
      </c>
      <c r="AA27" s="117">
        <f>STOA!I27</f>
        <v>56.56</v>
      </c>
      <c r="AB27" s="117">
        <f>-STOA!O27</f>
        <v>-50</v>
      </c>
      <c r="AC27">
        <f t="shared" si="0"/>
        <v>12.585814088326375</v>
      </c>
      <c r="AD27">
        <f t="shared" si="1"/>
        <v>843.08118784105011</v>
      </c>
      <c r="AE27">
        <f>'IDT-1'!C27</f>
        <v>0</v>
      </c>
      <c r="AF27" s="26"/>
      <c r="AG27">
        <f t="shared" si="2"/>
        <v>843.08118784105011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4.6664807837226832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50.004621926418935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778.00255244439438</v>
      </c>
      <c r="P28" s="77">
        <v>34.046247520387922</v>
      </c>
      <c r="Q28" s="77">
        <v>22.069999999999997</v>
      </c>
      <c r="R28" s="80">
        <v>16.850000000000005</v>
      </c>
      <c r="S28" s="80">
        <v>0</v>
      </c>
      <c r="T28" s="78">
        <f>SUMPRODUCT(LTA!F28:AJ28,LTA!F$101:AJ$101,LTA!F$104:AJ$104)</f>
        <v>43.66</v>
      </c>
      <c r="U28" s="78">
        <f>SUMPRODUCT(LTA!F28:AJ28,LTA!F$102:AJ$102,LTA!F$104:AJ$104)</f>
        <v>113.28999999999999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-215</v>
      </c>
      <c r="AA28" s="117">
        <f>STOA!I28</f>
        <v>58.06</v>
      </c>
      <c r="AB28" s="117">
        <f>-STOA!O28</f>
        <v>-50</v>
      </c>
      <c r="AC28">
        <f t="shared" si="0"/>
        <v>12.677841222409388</v>
      </c>
      <c r="AD28">
        <f t="shared" si="1"/>
        <v>851.43791145251453</v>
      </c>
      <c r="AE28">
        <f>'IDT-1'!C28</f>
        <v>0</v>
      </c>
      <c r="AF28" s="26"/>
      <c r="AG28">
        <f t="shared" si="2"/>
        <v>851.43791145251453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4.6664807837226832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50.004621926418935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776.05086325028685</v>
      </c>
      <c r="P29" s="77">
        <v>34.046247520387922</v>
      </c>
      <c r="Q29" s="77">
        <v>22.069999999999997</v>
      </c>
      <c r="R29" s="80">
        <v>18.75</v>
      </c>
      <c r="S29" s="80">
        <v>0</v>
      </c>
      <c r="T29" s="78">
        <f>SUMPRODUCT(LTA!F29:AJ29,LTA!F$101:AJ$101,LTA!F$104:AJ$104)</f>
        <v>48.07</v>
      </c>
      <c r="U29" s="78">
        <f>SUMPRODUCT(LTA!F29:AJ29,LTA!F$102:AJ$102,LTA!F$104:AJ$104)</f>
        <v>111.55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-210</v>
      </c>
      <c r="AA29" s="117">
        <f>STOA!I29</f>
        <v>59.56</v>
      </c>
      <c r="AB29" s="117">
        <f>-STOA!O29</f>
        <v>-50</v>
      </c>
      <c r="AC29">
        <f t="shared" si="0"/>
        <v>12.737475892545632</v>
      </c>
      <c r="AD29">
        <f t="shared" si="1"/>
        <v>854.13718758827088</v>
      </c>
      <c r="AE29">
        <f>'IDT-1'!C29</f>
        <v>0</v>
      </c>
      <c r="AF29" s="26"/>
      <c r="AG29">
        <f t="shared" si="2"/>
        <v>854.13718758827088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-29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4.6664807837226832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50.004621926418935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775.2722805847668</v>
      </c>
      <c r="P30" s="77">
        <v>34.046247520387922</v>
      </c>
      <c r="Q30" s="77">
        <v>22.069999999999997</v>
      </c>
      <c r="R30" s="80">
        <v>18.75</v>
      </c>
      <c r="S30" s="80">
        <v>0</v>
      </c>
      <c r="T30" s="78">
        <f>SUMPRODUCT(LTA!F30:AJ30,LTA!F$101:AJ$101,LTA!F$104:AJ$104)</f>
        <v>44.96</v>
      </c>
      <c r="U30" s="78">
        <f>SUMPRODUCT(LTA!F30:AJ30,LTA!F$102:AJ$102,LTA!F$104:AJ$104)</f>
        <v>111.72999999999999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-225</v>
      </c>
      <c r="AA30" s="117">
        <f>STOA!I30</f>
        <v>62.56</v>
      </c>
      <c r="AB30" s="117">
        <f>-STOA!O30</f>
        <v>-50</v>
      </c>
      <c r="AC30">
        <f t="shared" si="0"/>
        <v>12.757874747655642</v>
      </c>
      <c r="AD30">
        <f t="shared" si="1"/>
        <v>850.40820606764089</v>
      </c>
      <c r="AE30">
        <f>'IDT-1'!C30</f>
        <v>0</v>
      </c>
      <c r="AF30" s="26"/>
      <c r="AG30">
        <f t="shared" si="2"/>
        <v>850.40820606764089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3.6161499999999993</v>
      </c>
      <c r="E31">
        <f>GT_NG!Q31</f>
        <v>4.6664741411853532</v>
      </c>
      <c r="F31">
        <f>GT_Spot!Q31</f>
        <v>0</v>
      </c>
      <c r="G31">
        <f>PPCL_NG!Q31</f>
        <v>25.390599999999999</v>
      </c>
      <c r="H31">
        <f>PPCL_Spot!Q31</f>
        <v>0</v>
      </c>
      <c r="I31">
        <f>Bawana_NG!Q31</f>
        <v>50.004621926418935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687.7877736572126</v>
      </c>
      <c r="P31" s="77">
        <v>34.046247520387922</v>
      </c>
      <c r="Q31" s="77">
        <v>22.069999999999997</v>
      </c>
      <c r="R31" s="80">
        <v>18.75</v>
      </c>
      <c r="S31" s="80">
        <v>0</v>
      </c>
      <c r="T31" s="78">
        <f>SUMPRODUCT(LTA!F31:AJ31,LTA!F$101:AJ$101,LTA!F$104:AJ$104)</f>
        <v>52.97</v>
      </c>
      <c r="U31" s="78">
        <f>SUMPRODUCT(LTA!F31:AJ31,LTA!F$102:AJ$102,LTA!F$104:AJ$104)</f>
        <v>111.64999999999999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-163</v>
      </c>
      <c r="AA31" s="117">
        <f>STOA!I31</f>
        <v>67.06</v>
      </c>
      <c r="AB31" s="117">
        <f>-STOA!O31</f>
        <v>-50</v>
      </c>
      <c r="AC31">
        <f t="shared" si="0"/>
        <v>11.466326869207361</v>
      </c>
      <c r="AD31">
        <f t="shared" si="1"/>
        <v>843.54554037599758</v>
      </c>
      <c r="AE31">
        <f>'IDT-1'!C31</f>
        <v>0</v>
      </c>
      <c r="AF31" s="26"/>
      <c r="AG31">
        <f t="shared" si="2"/>
        <v>843.54554037599758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3.6161499999999993</v>
      </c>
      <c r="E32">
        <f>GT_NG!Q32</f>
        <v>4.6664741411853532</v>
      </c>
      <c r="F32">
        <f>GT_Spot!Q32</f>
        <v>0</v>
      </c>
      <c r="G32">
        <f>PPCL_NG!Q32</f>
        <v>25.390599999999999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683.85354902336587</v>
      </c>
      <c r="P32" s="77">
        <v>34.046247520387922</v>
      </c>
      <c r="Q32" s="77">
        <v>22.069999999999997</v>
      </c>
      <c r="R32" s="80">
        <v>18.75</v>
      </c>
      <c r="S32" s="80">
        <v>0</v>
      </c>
      <c r="T32" s="78">
        <f>SUMPRODUCT(LTA!F32:AJ32,LTA!F$101:AJ$101,LTA!F$104:AJ$104)</f>
        <v>61.25</v>
      </c>
      <c r="U32" s="78">
        <f>SUMPRODUCT(LTA!F32:AJ32,LTA!F$102:AJ$102,LTA!F$104:AJ$104)</f>
        <v>111.58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-188</v>
      </c>
      <c r="AA32" s="117">
        <f>STOA!I32</f>
        <v>72.16</v>
      </c>
      <c r="AB32" s="117">
        <f>-STOA!O32</f>
        <v>-50</v>
      </c>
      <c r="AC32">
        <f t="shared" si="0"/>
        <v>11.837626207531905</v>
      </c>
      <c r="AD32">
        <f t="shared" si="1"/>
        <v>835.14539447740731</v>
      </c>
      <c r="AE32">
        <f>'IDT-1'!C32</f>
        <v>0</v>
      </c>
      <c r="AF32" s="26"/>
      <c r="AG32">
        <f t="shared" si="2"/>
        <v>835.14539447740731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4.6664741411853532</v>
      </c>
      <c r="F33">
        <f>GT_Spot!Q33</f>
        <v>0</v>
      </c>
      <c r="G33">
        <f>PPCL_NG!Q33</f>
        <v>25.390599999999999</v>
      </c>
      <c r="H33">
        <f>PPCL_Spot!Q33</f>
        <v>0</v>
      </c>
      <c r="I33">
        <f>Bawana_NG!Q33</f>
        <v>50.004621926418935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673.53086522248736</v>
      </c>
      <c r="P33" s="77">
        <v>34.046247520387922</v>
      </c>
      <c r="Q33" s="77">
        <v>9.6300000000000008</v>
      </c>
      <c r="R33" s="80">
        <v>18.75</v>
      </c>
      <c r="S33" s="80">
        <v>0</v>
      </c>
      <c r="T33" s="78">
        <f>SUMPRODUCT(LTA!F33:AJ33,LTA!F$101:AJ$101,LTA!F$104:AJ$104)</f>
        <v>72.36</v>
      </c>
      <c r="U33" s="78">
        <f>SUMPRODUCT(LTA!F33:AJ33,LTA!F$102:AJ$102,LTA!F$104:AJ$104)</f>
        <v>82.68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-112</v>
      </c>
      <c r="AA33" s="117">
        <f>STOA!I33</f>
        <v>78.760000000000005</v>
      </c>
      <c r="AB33" s="117">
        <f>-STOA!O33</f>
        <v>-50</v>
      </c>
      <c r="AC33">
        <f t="shared" si="0"/>
        <v>10.809834088960793</v>
      </c>
      <c r="AD33">
        <f t="shared" si="1"/>
        <v>862.00897472151883</v>
      </c>
      <c r="AE33">
        <f>'IDT-1'!C33</f>
        <v>0</v>
      </c>
      <c r="AF33" s="26"/>
      <c r="AG33">
        <f t="shared" si="2"/>
        <v>862.00897472151883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4.6664741411853532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50.004621926418935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671.24302008999155</v>
      </c>
      <c r="P34" s="77">
        <v>34.046247520387922</v>
      </c>
      <c r="Q34" s="77">
        <v>9.6300000000000008</v>
      </c>
      <c r="R34" s="80">
        <v>18.75</v>
      </c>
      <c r="S34" s="80">
        <v>0</v>
      </c>
      <c r="T34" s="78">
        <f>SUMPRODUCT(LTA!F34:AJ34,LTA!F$101:AJ$101,LTA!F$104:AJ$104)</f>
        <v>82.08</v>
      </c>
      <c r="U34" s="78">
        <f>SUMPRODUCT(LTA!F34:AJ34,LTA!F$102:AJ$102,LTA!F$104:AJ$104)</f>
        <v>63.62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-127</v>
      </c>
      <c r="AA34" s="117">
        <f>STOA!I34</f>
        <v>80.56</v>
      </c>
      <c r="AB34" s="117">
        <f>-STOA!O34</f>
        <v>-50</v>
      </c>
      <c r="AC34">
        <f t="shared" si="0"/>
        <v>10.72334905179483</v>
      </c>
      <c r="AD34">
        <f t="shared" si="1"/>
        <v>852.26761462618913</v>
      </c>
      <c r="AE34">
        <f>'IDT-1'!C34</f>
        <v>0</v>
      </c>
      <c r="AF34" s="26"/>
      <c r="AG34">
        <f t="shared" si="2"/>
        <v>852.26761462618913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4.6664741411853532</v>
      </c>
      <c r="F35">
        <f>GT_Spot!Q35</f>
        <v>0</v>
      </c>
      <c r="G35">
        <f>PPCL_NG!Q35</f>
        <v>25.390599999999999</v>
      </c>
      <c r="H35">
        <f>PPCL_Spot!Q35</f>
        <v>0</v>
      </c>
      <c r="I35">
        <f>Bawana_NG!Q35</f>
        <v>50.004621926418935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658.41782776398156</v>
      </c>
      <c r="P35" s="77">
        <v>34.046247520387922</v>
      </c>
      <c r="Q35" s="77">
        <v>9.6300000000000008</v>
      </c>
      <c r="R35" s="80">
        <v>26.3</v>
      </c>
      <c r="S35" s="80">
        <v>0</v>
      </c>
      <c r="T35" s="78">
        <f>SUMPRODUCT(LTA!F35:AJ35,LTA!F$101:AJ$101,LTA!F$104:AJ$104)</f>
        <v>95.15</v>
      </c>
      <c r="U35" s="78">
        <f>SUMPRODUCT(LTA!F35:AJ35,LTA!F$102:AJ$102,LTA!F$104:AJ$104)</f>
        <v>63.599999999999994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-167</v>
      </c>
      <c r="AA35" s="117">
        <f>STOA!I35</f>
        <v>86.58</v>
      </c>
      <c r="AB35" s="117">
        <f>-STOA!O35</f>
        <v>-50</v>
      </c>
      <c r="AC35">
        <f t="shared" si="0"/>
        <v>11.284612460213754</v>
      </c>
      <c r="AD35">
        <f t="shared" si="1"/>
        <v>835.13115889176004</v>
      </c>
      <c r="AE35">
        <f>'IDT-1'!C35</f>
        <v>0</v>
      </c>
      <c r="AF35" s="26"/>
      <c r="AG35">
        <f t="shared" si="2"/>
        <v>835.13115889176004</v>
      </c>
      <c r="AI35" s="75">
        <f>PXIL!I35</f>
        <v>0</v>
      </c>
      <c r="AJ35" s="75">
        <f>PXIL!O35</f>
        <v>0</v>
      </c>
      <c r="AK35" s="75">
        <f>RTM_IEX!I35</f>
        <v>9.6300000000000008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4.6664741411853532</v>
      </c>
      <c r="F36">
        <f>GT_Spot!Q36</f>
        <v>0</v>
      </c>
      <c r="G36">
        <f>PPCL_NG!Q36</f>
        <v>25.390599999999999</v>
      </c>
      <c r="H36">
        <f>PPCL_Spot!Q36</f>
        <v>0</v>
      </c>
      <c r="I36">
        <f>Bawana_NG!Q36</f>
        <v>50.004621926418935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654.9979382286856</v>
      </c>
      <c r="P36" s="77">
        <v>34.046247520387922</v>
      </c>
      <c r="Q36" s="77">
        <v>9.6300000000000008</v>
      </c>
      <c r="R36" s="80">
        <v>26.3</v>
      </c>
      <c r="S36" s="80">
        <v>0</v>
      </c>
      <c r="T36" s="78">
        <f>SUMPRODUCT(LTA!F36:AJ36,LTA!F$101:AJ$101,LTA!F$104:AJ$104)</f>
        <v>106.69999999999999</v>
      </c>
      <c r="U36" s="78">
        <f>SUMPRODUCT(LTA!F36:AJ36,LTA!F$102:AJ$102,LTA!F$104:AJ$104)</f>
        <v>68.39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-172</v>
      </c>
      <c r="AA36" s="117">
        <f>STOA!I36</f>
        <v>93.78</v>
      </c>
      <c r="AB36" s="117">
        <f>-STOA!O36</f>
        <v>-50</v>
      </c>
      <c r="AC36">
        <f t="shared" si="0"/>
        <v>11.483462962569496</v>
      </c>
      <c r="AD36">
        <f t="shared" si="1"/>
        <v>833.42241885410829</v>
      </c>
      <c r="AE36">
        <f>'IDT-1'!C36</f>
        <v>0</v>
      </c>
      <c r="AF36" s="26"/>
      <c r="AG36">
        <f t="shared" si="2"/>
        <v>833.42241885410829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4.6664741411853532</v>
      </c>
      <c r="F37">
        <f>GT_Spot!Q37</f>
        <v>0</v>
      </c>
      <c r="G37">
        <f>PPCL_NG!Q37</f>
        <v>25.390599999999999</v>
      </c>
      <c r="H37">
        <f>PPCL_Spot!Q37</f>
        <v>0</v>
      </c>
      <c r="I37">
        <f>Bawana_NG!Q37</f>
        <v>50.004621926418935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652.71190375777894</v>
      </c>
      <c r="P37" s="77">
        <v>34.046247520387922</v>
      </c>
      <c r="Q37" s="77">
        <v>9.6300000000000008</v>
      </c>
      <c r="R37" s="80">
        <v>26.3</v>
      </c>
      <c r="S37" s="80">
        <v>0</v>
      </c>
      <c r="T37" s="78">
        <f>SUMPRODUCT(LTA!F37:AJ37,LTA!F$101:AJ$101,LTA!F$104:AJ$104)</f>
        <v>120</v>
      </c>
      <c r="U37" s="78">
        <f>SUMPRODUCT(LTA!F37:AJ37,LTA!F$102:AJ$102,LTA!F$104:AJ$104)</f>
        <v>73.06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-197</v>
      </c>
      <c r="AA37" s="117">
        <f>STOA!I37</f>
        <v>99.47999999999999</v>
      </c>
      <c r="AB37" s="117">
        <f>-STOA!O37</f>
        <v>-50</v>
      </c>
      <c r="AC37">
        <f t="shared" si="0"/>
        <v>12.00093615462503</v>
      </c>
      <c r="AD37">
        <f t="shared" si="1"/>
        <v>855.5489111911462</v>
      </c>
      <c r="AE37">
        <f>'IDT-1'!C37</f>
        <v>0</v>
      </c>
      <c r="AF37" s="26"/>
      <c r="AG37">
        <f t="shared" si="2"/>
        <v>855.5489111911462</v>
      </c>
      <c r="AI37" s="75">
        <f>PXIL!I37</f>
        <v>0</v>
      </c>
      <c r="AJ37" s="75">
        <f>PXIL!O37</f>
        <v>0</v>
      </c>
      <c r="AK37" s="75">
        <f>RTM_IEX!I37</f>
        <v>19.260000000000002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4.6664741411853532</v>
      </c>
      <c r="F38">
        <f>GT_Spot!Q38</f>
        <v>0</v>
      </c>
      <c r="G38">
        <f>PPCL_NG!Q38</f>
        <v>25.390599999999999</v>
      </c>
      <c r="H38">
        <f>PPCL_Spot!Q38</f>
        <v>0</v>
      </c>
      <c r="I38">
        <f>Bawana_NG!Q38</f>
        <v>50.004621926418935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650.12097664516637</v>
      </c>
      <c r="P38" s="77">
        <v>34.046247520387922</v>
      </c>
      <c r="Q38" s="77">
        <v>9.6300000000000008</v>
      </c>
      <c r="R38" s="80">
        <v>26.3</v>
      </c>
      <c r="S38" s="80">
        <v>0</v>
      </c>
      <c r="T38" s="78">
        <f>SUMPRODUCT(LTA!F38:AJ38,LTA!F$101:AJ$101,LTA!F$104:AJ$104)</f>
        <v>131</v>
      </c>
      <c r="U38" s="78">
        <f>SUMPRODUCT(LTA!F38:AJ38,LTA!F$102:AJ$102,LTA!F$104:AJ$104)</f>
        <v>63.309999999999995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-207</v>
      </c>
      <c r="AA38" s="117">
        <f>STOA!I38</f>
        <v>106.08</v>
      </c>
      <c r="AB38" s="117">
        <f>-STOA!O38</f>
        <v>-50</v>
      </c>
      <c r="AC38">
        <f t="shared" si="0"/>
        <v>12.136085271255991</v>
      </c>
      <c r="AD38">
        <f t="shared" si="1"/>
        <v>850.68283496190259</v>
      </c>
      <c r="AE38">
        <f>'IDT-1'!C38</f>
        <v>0</v>
      </c>
      <c r="AF38" s="26"/>
      <c r="AG38">
        <f t="shared" si="2"/>
        <v>850.68283496190259</v>
      </c>
      <c r="AI38" s="75">
        <f>PXIL!I38</f>
        <v>0</v>
      </c>
      <c r="AJ38" s="75">
        <f>PXIL!O38</f>
        <v>0</v>
      </c>
      <c r="AK38" s="75">
        <f>RTM_IEX!I38</f>
        <v>19.27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4.6135862589656478</v>
      </c>
      <c r="F39">
        <f>GT_Spot!Q39</f>
        <v>0</v>
      </c>
      <c r="G39">
        <f>PPCL_NG!Q39</f>
        <v>24.91</v>
      </c>
      <c r="H39">
        <f>PPCL_Spot!Q39</f>
        <v>0</v>
      </c>
      <c r="I39">
        <f>Bawana_NG!Q39</f>
        <v>49.997645507628548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652.62269636426777</v>
      </c>
      <c r="P39" s="77">
        <v>35.340000000000003</v>
      </c>
      <c r="Q39" s="77">
        <v>9.3699999999999992</v>
      </c>
      <c r="R39" s="80">
        <v>26.3</v>
      </c>
      <c r="S39" s="80">
        <v>0</v>
      </c>
      <c r="T39" s="78">
        <f>SUMPRODUCT(LTA!F39:AJ39,LTA!F$101:AJ$101,LTA!F$104:AJ$104)</f>
        <v>140.51999999999998</v>
      </c>
      <c r="U39" s="78">
        <f>SUMPRODUCT(LTA!F39:AJ39,LTA!F$102:AJ$102,LTA!F$104:AJ$104)</f>
        <v>63.239999999999995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-185</v>
      </c>
      <c r="AA39" s="117">
        <f>STOA!I39</f>
        <v>111.18</v>
      </c>
      <c r="AB39" s="117">
        <f>-STOA!O39</f>
        <v>-50</v>
      </c>
      <c r="AC39">
        <f t="shared" si="0"/>
        <v>11.925586535267486</v>
      </c>
      <c r="AD39">
        <f t="shared" si="1"/>
        <v>871.16834159559448</v>
      </c>
      <c r="AE39">
        <f>'IDT-1'!C39</f>
        <v>0</v>
      </c>
      <c r="AF39" s="26"/>
      <c r="AG39">
        <f t="shared" si="2"/>
        <v>871.16834159559448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4.6134795763993948</v>
      </c>
      <c r="F40">
        <f>GT_Spot!Q40</f>
        <v>0</v>
      </c>
      <c r="G40">
        <f>PPCL_NG!Q40</f>
        <v>24.91</v>
      </c>
      <c r="H40">
        <f>PPCL_Spot!Q40</f>
        <v>0</v>
      </c>
      <c r="I40">
        <f>Bawana_NG!Q40</f>
        <v>49.997645507628548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647.56617033041516</v>
      </c>
      <c r="P40" s="77">
        <v>34.039999999999992</v>
      </c>
      <c r="Q40" s="77">
        <v>9.3699999999999992</v>
      </c>
      <c r="R40" s="80">
        <v>26.3</v>
      </c>
      <c r="S40" s="80">
        <v>0</v>
      </c>
      <c r="T40" s="78">
        <f>SUMPRODUCT(LTA!F40:AJ40,LTA!F$101:AJ$101,LTA!F$104:AJ$104)</f>
        <v>148.41</v>
      </c>
      <c r="U40" s="78">
        <f>SUMPRODUCT(LTA!F40:AJ40,LTA!F$102:AJ$102,LTA!F$104:AJ$104)</f>
        <v>72.819999999999993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-212</v>
      </c>
      <c r="AA40" s="117">
        <f>STOA!I40</f>
        <v>116.28</v>
      </c>
      <c r="AB40" s="117">
        <f>-STOA!O40</f>
        <v>-50</v>
      </c>
      <c r="AC40">
        <f t="shared" si="0"/>
        <v>12.562293610462273</v>
      </c>
      <c r="AD40">
        <f t="shared" si="1"/>
        <v>888.64500180398068</v>
      </c>
      <c r="AE40">
        <f>'IDT-1'!C40</f>
        <v>0</v>
      </c>
      <c r="AF40" s="26"/>
      <c r="AG40">
        <f t="shared" si="2"/>
        <v>888.64500180398068</v>
      </c>
      <c r="AI40" s="75">
        <f>PXIL!I40</f>
        <v>0</v>
      </c>
      <c r="AJ40" s="75">
        <f>PXIL!O40</f>
        <v>0</v>
      </c>
      <c r="AK40" s="75">
        <f>RTM_IEX!I40</f>
        <v>28.9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4.6134795763993948</v>
      </c>
      <c r="F41">
        <f>GT_Spot!Q41</f>
        <v>0</v>
      </c>
      <c r="G41">
        <f>PPCL_NG!Q41</f>
        <v>24.91</v>
      </c>
      <c r="H41">
        <f>PPCL_Spot!Q41</f>
        <v>0</v>
      </c>
      <c r="I41">
        <f>Bawana_NG!Q41</f>
        <v>50.004621926418935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656.33323796433478</v>
      </c>
      <c r="P41" s="77">
        <v>34.039999999999992</v>
      </c>
      <c r="Q41" s="77">
        <v>10.983000000000001</v>
      </c>
      <c r="R41" s="80">
        <v>26.3</v>
      </c>
      <c r="S41" s="80">
        <v>0</v>
      </c>
      <c r="T41" s="78">
        <f>SUMPRODUCT(LTA!F41:AJ41,LTA!F$101:AJ$101,LTA!F$104:AJ$104)</f>
        <v>157.17000000000002</v>
      </c>
      <c r="U41" s="78">
        <f>SUMPRODUCT(LTA!F41:AJ41,LTA!F$102:AJ$102,LTA!F$104:AJ$104)</f>
        <v>72.72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-197</v>
      </c>
      <c r="AA41" s="117">
        <f>STOA!I41</f>
        <v>120.47999999999999</v>
      </c>
      <c r="AB41" s="117">
        <f>-STOA!O41</f>
        <v>-50</v>
      </c>
      <c r="AC41">
        <f t="shared" si="0"/>
        <v>12.548863685293192</v>
      </c>
      <c r="AD41">
        <f t="shared" si="1"/>
        <v>917.26547578185989</v>
      </c>
      <c r="AE41">
        <f>'IDT-1'!C41</f>
        <v>0</v>
      </c>
      <c r="AF41" s="26"/>
      <c r="AG41">
        <f t="shared" si="2"/>
        <v>917.26547578185989</v>
      </c>
      <c r="AI41" s="75">
        <f>PXIL!I41</f>
        <v>0</v>
      </c>
      <c r="AJ41" s="75">
        <f>PXIL!O41</f>
        <v>0</v>
      </c>
      <c r="AK41" s="75">
        <f>RTM_IEX!I41</f>
        <v>19.260000000000002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4.6134795763993948</v>
      </c>
      <c r="F42">
        <f>GT_Spot!Q42</f>
        <v>0</v>
      </c>
      <c r="G42">
        <f>PPCL_NG!Q42</f>
        <v>24.91</v>
      </c>
      <c r="H42">
        <f>PPCL_Spot!Q42</f>
        <v>0</v>
      </c>
      <c r="I42">
        <f>Bawana_NG!Q42</f>
        <v>50.004621926418935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652.35544717994355</v>
      </c>
      <c r="P42" s="77">
        <v>34.039999999999992</v>
      </c>
      <c r="Q42" s="77">
        <v>10.983000000000001</v>
      </c>
      <c r="R42" s="80">
        <v>26.3</v>
      </c>
      <c r="S42" s="80">
        <v>0</v>
      </c>
      <c r="T42" s="78">
        <f>SUMPRODUCT(LTA!F42:AJ42,LTA!F$101:AJ$101,LTA!F$104:AJ$104)</f>
        <v>165.77</v>
      </c>
      <c r="U42" s="78">
        <f>SUMPRODUCT(LTA!F42:AJ42,LTA!F$102:AJ$102,LTA!F$104:AJ$104)</f>
        <v>72.73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-177</v>
      </c>
      <c r="AA42" s="117">
        <f>STOA!I42</f>
        <v>125.28</v>
      </c>
      <c r="AB42" s="117">
        <f>-STOA!O42</f>
        <v>-50</v>
      </c>
      <c r="AC42">
        <f t="shared" si="0"/>
        <v>12.454392575946638</v>
      </c>
      <c r="AD42">
        <f t="shared" si="1"/>
        <v>946.802156106815</v>
      </c>
      <c r="AE42">
        <f>'IDT-1'!C42</f>
        <v>0</v>
      </c>
      <c r="AF42" s="26"/>
      <c r="AG42">
        <f t="shared" si="2"/>
        <v>946.802156106815</v>
      </c>
      <c r="AI42" s="75">
        <f>PXIL!I42</f>
        <v>0</v>
      </c>
      <c r="AJ42" s="75">
        <f>PXIL!O42</f>
        <v>0</v>
      </c>
      <c r="AK42" s="75">
        <f>RTM_IEX!I42</f>
        <v>19.27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4.6134795763993948</v>
      </c>
      <c r="F43">
        <f>GT_Spot!Q43</f>
        <v>0</v>
      </c>
      <c r="G43">
        <f>PPCL_NG!Q43</f>
        <v>24.91</v>
      </c>
      <c r="H43">
        <f>PPCL_Spot!Q43</f>
        <v>0</v>
      </c>
      <c r="I43">
        <f>Bawana_NG!Q43</f>
        <v>50.004621926418935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648.97556492934075</v>
      </c>
      <c r="P43" s="77">
        <v>34.039999999999992</v>
      </c>
      <c r="Q43" s="77">
        <v>22.065500509683993</v>
      </c>
      <c r="R43" s="80">
        <v>26.3</v>
      </c>
      <c r="S43" s="80">
        <v>0</v>
      </c>
      <c r="T43" s="78">
        <f>SUMPRODUCT(LTA!F43:AJ43,LTA!F$101:AJ$101,LTA!F$104:AJ$104)</f>
        <v>173.12</v>
      </c>
      <c r="U43" s="78">
        <f>SUMPRODUCT(LTA!F43:AJ43,LTA!F$102:AJ$102,LTA!F$104:AJ$104)</f>
        <v>101.63000000000001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-162</v>
      </c>
      <c r="AA43" s="117">
        <f>STOA!I43</f>
        <v>128.57999999999998</v>
      </c>
      <c r="AB43" s="117">
        <f>-STOA!O43</f>
        <v>-50</v>
      </c>
      <c r="AC43">
        <f t="shared" si="0"/>
        <v>12.567467703793628</v>
      </c>
      <c r="AD43">
        <f t="shared" si="1"/>
        <v>989.67169923804931</v>
      </c>
      <c r="AE43">
        <f>'IDT-1'!C43</f>
        <v>0</v>
      </c>
      <c r="AF43" s="26"/>
      <c r="AG43">
        <f t="shared" si="2"/>
        <v>989.67169923804931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4.6134795763993948</v>
      </c>
      <c r="F44">
        <f>GT_Spot!Q44</f>
        <v>0</v>
      </c>
      <c r="G44">
        <f>PPCL_NG!Q44</f>
        <v>24.91</v>
      </c>
      <c r="H44">
        <f>PPCL_Spot!Q44</f>
        <v>0</v>
      </c>
      <c r="I44">
        <f>Bawana_NG!Q44</f>
        <v>50.004621926418935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648.97556492934075</v>
      </c>
      <c r="P44" s="77">
        <v>34.039999999999992</v>
      </c>
      <c r="Q44" s="77">
        <v>22.065500509683993</v>
      </c>
      <c r="R44" s="80">
        <v>26.3</v>
      </c>
      <c r="S44" s="80">
        <v>0</v>
      </c>
      <c r="T44" s="78">
        <f>SUMPRODUCT(LTA!F44:AJ44,LTA!F$101:AJ$101,LTA!F$104:AJ$104)</f>
        <v>178.71</v>
      </c>
      <c r="U44" s="78">
        <f>SUMPRODUCT(LTA!F44:AJ44,LTA!F$102:AJ$102,LTA!F$104:AJ$104)</f>
        <v>111.05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-152</v>
      </c>
      <c r="AA44" s="117">
        <f>STOA!I44</f>
        <v>136.07999999999998</v>
      </c>
      <c r="AB44" s="117">
        <f>-STOA!O44</f>
        <v>-50</v>
      </c>
      <c r="AC44">
        <f t="shared" si="0"/>
        <v>12.676774428571672</v>
      </c>
      <c r="AD44">
        <f t="shared" si="1"/>
        <v>1022.0723925132713</v>
      </c>
      <c r="AE44">
        <f>'IDT-1'!C44</f>
        <v>0</v>
      </c>
      <c r="AF44" s="26"/>
      <c r="AG44">
        <f t="shared" si="2"/>
        <v>1022.0723925132713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4.6134795763993948</v>
      </c>
      <c r="F45">
        <f>GT_Spot!Q45</f>
        <v>0</v>
      </c>
      <c r="G45">
        <f>PPCL_NG!Q45</f>
        <v>24.91</v>
      </c>
      <c r="H45">
        <f>PPCL_Spot!Q45</f>
        <v>0</v>
      </c>
      <c r="I45">
        <f>Bawana_NG!Q45</f>
        <v>50.004621926418935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648.97556492934075</v>
      </c>
      <c r="P45" s="77">
        <v>34.039999999999992</v>
      </c>
      <c r="Q45" s="77">
        <v>22.065500509683993</v>
      </c>
      <c r="R45" s="80">
        <v>26.3</v>
      </c>
      <c r="S45" s="80">
        <v>0</v>
      </c>
      <c r="T45" s="78">
        <f>SUMPRODUCT(LTA!F45:AJ45,LTA!F$101:AJ$101,LTA!F$104:AJ$104)</f>
        <v>183.32999999999998</v>
      </c>
      <c r="U45" s="78">
        <f>SUMPRODUCT(LTA!F45:AJ45,LTA!F$102:AJ$102,LTA!F$104:AJ$104)</f>
        <v>111.05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-137</v>
      </c>
      <c r="AA45" s="117">
        <f>STOA!I45</f>
        <v>137.57999999999998</v>
      </c>
      <c r="AB45" s="117">
        <f>-STOA!O45</f>
        <v>-50</v>
      </c>
      <c r="AC45">
        <f t="shared" si="0"/>
        <v>12.686239790960697</v>
      </c>
      <c r="AD45">
        <f t="shared" si="1"/>
        <v>1033.1829271508823</v>
      </c>
      <c r="AE45">
        <f>'IDT-1'!C45</f>
        <v>0</v>
      </c>
      <c r="AF45" s="26"/>
      <c r="AG45">
        <f t="shared" si="2"/>
        <v>1033.1829271508823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4.6134795763993948</v>
      </c>
      <c r="F46">
        <f>GT_Spot!Q46</f>
        <v>0</v>
      </c>
      <c r="G46">
        <f>PPCL_NG!Q46</f>
        <v>23.78286660533578</v>
      </c>
      <c r="H46">
        <f>PPCL_Spot!Q46</f>
        <v>0</v>
      </c>
      <c r="I46">
        <f>Bawana_NG!Q46</f>
        <v>50.004621926418935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648.97434607716912</v>
      </c>
      <c r="P46" s="77">
        <v>34.039999999999992</v>
      </c>
      <c r="Q46" s="77">
        <v>22.065500509683993</v>
      </c>
      <c r="R46" s="80">
        <v>26.3</v>
      </c>
      <c r="S46" s="80">
        <v>0</v>
      </c>
      <c r="T46" s="78">
        <f>SUMPRODUCT(LTA!F46:AJ46,LTA!F$101:AJ$101,LTA!F$104:AJ$104)</f>
        <v>180.05999999999997</v>
      </c>
      <c r="U46" s="78">
        <f>SUMPRODUCT(LTA!F46:AJ46,LTA!F$102:AJ$102,LTA!F$104:AJ$104)</f>
        <v>111.33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-127</v>
      </c>
      <c r="AA46" s="117">
        <f>STOA!I46</f>
        <v>140.88</v>
      </c>
      <c r="AB46" s="117">
        <f>-STOA!O46</f>
        <v>-50</v>
      </c>
      <c r="AC46">
        <f t="shared" si="0"/>
        <v>12.54586637835561</v>
      </c>
      <c r="AD46">
        <f t="shared" si="1"/>
        <v>1047.5049483166513</v>
      </c>
      <c r="AE46">
        <f>'IDT-1'!C46</f>
        <v>0</v>
      </c>
      <c r="AF46" s="26"/>
      <c r="AG46">
        <f t="shared" si="2"/>
        <v>1047.5049483166513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4.6134795763993948</v>
      </c>
      <c r="F47">
        <f>GT_Spot!Q47</f>
        <v>0</v>
      </c>
      <c r="G47">
        <f>PPCL_NG!Q47</f>
        <v>23.78286660533578</v>
      </c>
      <c r="H47">
        <f>PPCL_Spot!Q47</f>
        <v>0</v>
      </c>
      <c r="I47">
        <f>Bawana_NG!Q47</f>
        <v>50.004621926418935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663.40803186138874</v>
      </c>
      <c r="P47" s="77">
        <v>34.619999999999997</v>
      </c>
      <c r="Q47" s="77">
        <v>22.52</v>
      </c>
      <c r="R47" s="80">
        <v>26.3</v>
      </c>
      <c r="S47" s="80">
        <v>0</v>
      </c>
      <c r="T47" s="78">
        <f>SUMPRODUCT(LTA!F47:AJ47,LTA!F$101:AJ$101,LTA!F$104:AJ$104)</f>
        <v>181.64</v>
      </c>
      <c r="U47" s="78">
        <f>SUMPRODUCT(LTA!F47:AJ47,LTA!F$102:AJ$102,LTA!F$104:AJ$104)</f>
        <v>110.19999999999999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-133.6</v>
      </c>
      <c r="AA47" s="117">
        <f>STOA!I47</f>
        <v>142.38</v>
      </c>
      <c r="AB47" s="117">
        <f>-STOA!O47</f>
        <v>-60</v>
      </c>
      <c r="AC47">
        <f t="shared" si="0"/>
        <v>12.886876688028991</v>
      </c>
      <c r="AD47">
        <f t="shared" si="1"/>
        <v>1062.612123281514</v>
      </c>
      <c r="AE47">
        <f>'IDT-1'!C47</f>
        <v>0</v>
      </c>
      <c r="AF47" s="26"/>
      <c r="AG47">
        <f t="shared" si="2"/>
        <v>1062.612123281514</v>
      </c>
      <c r="AI47" s="75">
        <f>PXIL!I47</f>
        <v>0</v>
      </c>
      <c r="AJ47" s="75">
        <f>PXIL!O47</f>
        <v>0</v>
      </c>
      <c r="AK47" s="75">
        <f>RTM_IEX!I47</f>
        <v>9.6300000000000008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4.6133724895793859</v>
      </c>
      <c r="F48">
        <f>GT_Spot!Q48</f>
        <v>0</v>
      </c>
      <c r="G48">
        <f>PPCL_NG!Q48</f>
        <v>23.78286660533578</v>
      </c>
      <c r="H48">
        <f>PPCL_Spot!Q48</f>
        <v>0</v>
      </c>
      <c r="I48">
        <f>Bawana_NG!Q48</f>
        <v>50.004621926418935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666.26304824307863</v>
      </c>
      <c r="P48" s="77">
        <v>34.619999999999997</v>
      </c>
      <c r="Q48" s="77">
        <v>22.52</v>
      </c>
      <c r="R48" s="80">
        <v>26.3</v>
      </c>
      <c r="S48" s="80">
        <v>0</v>
      </c>
      <c r="T48" s="78">
        <f>SUMPRODUCT(LTA!F48:AJ48,LTA!F$101:AJ$101,LTA!F$104:AJ$104)</f>
        <v>182.81</v>
      </c>
      <c r="U48" s="78">
        <f>SUMPRODUCT(LTA!F48:AJ48,LTA!F$102:AJ$102,LTA!F$104:AJ$104)</f>
        <v>110.19999999999999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-142</v>
      </c>
      <c r="AA48" s="117">
        <f>STOA!I48</f>
        <v>142.98000000000002</v>
      </c>
      <c r="AB48" s="117">
        <f>-STOA!O48</f>
        <v>-60</v>
      </c>
      <c r="AC48">
        <f t="shared" si="0"/>
        <v>13.171728161010288</v>
      </c>
      <c r="AD48">
        <f t="shared" si="1"/>
        <v>1077.8221811034025</v>
      </c>
      <c r="AE48">
        <f>'IDT-1'!C48</f>
        <v>0</v>
      </c>
      <c r="AF48" s="26"/>
      <c r="AG48">
        <f t="shared" si="2"/>
        <v>1077.8221811034025</v>
      </c>
      <c r="AI48" s="75">
        <f>PXIL!I48</f>
        <v>0</v>
      </c>
      <c r="AJ48" s="75">
        <f>PXIL!O48</f>
        <v>0</v>
      </c>
      <c r="AK48" s="75">
        <f>RTM_IEX!I48</f>
        <v>28.9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4.6133724895793859</v>
      </c>
      <c r="F49">
        <f>GT_Spot!Q49</f>
        <v>0</v>
      </c>
      <c r="G49">
        <f>PPCL_NG!Q49</f>
        <v>23.78286660533578</v>
      </c>
      <c r="H49">
        <f>PPCL_Spot!Q49</f>
        <v>0</v>
      </c>
      <c r="I49">
        <f>Bawana_NG!Q49</f>
        <v>50.004621926418935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663.81824566173373</v>
      </c>
      <c r="P49" s="77">
        <v>34.047563604044001</v>
      </c>
      <c r="Q49" s="77">
        <v>22.070000000000004</v>
      </c>
      <c r="R49" s="80">
        <v>26.3</v>
      </c>
      <c r="S49" s="80">
        <v>0</v>
      </c>
      <c r="T49" s="78">
        <f>SUMPRODUCT(LTA!F49:AJ49,LTA!F$101:AJ$101,LTA!F$104:AJ$104)</f>
        <v>184.32</v>
      </c>
      <c r="U49" s="78">
        <f>SUMPRODUCT(LTA!F49:AJ49,LTA!F$102:AJ$102,LTA!F$104:AJ$104)</f>
        <v>110.21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-127</v>
      </c>
      <c r="AA49" s="117">
        <f>STOA!I49</f>
        <v>143.28</v>
      </c>
      <c r="AB49" s="117">
        <f>-STOA!O49</f>
        <v>-60</v>
      </c>
      <c r="AC49">
        <f t="shared" si="0"/>
        <v>12.854484545177112</v>
      </c>
      <c r="AD49">
        <f t="shared" si="1"/>
        <v>1072.2221857419349</v>
      </c>
      <c r="AE49">
        <f>'IDT-1'!C49</f>
        <v>0</v>
      </c>
      <c r="AF49" s="26"/>
      <c r="AG49">
        <f t="shared" si="2"/>
        <v>1072.2221857419349</v>
      </c>
      <c r="AI49" s="75">
        <f>PXIL!I49</f>
        <v>0</v>
      </c>
      <c r="AJ49" s="75">
        <f>PXIL!O49</f>
        <v>0</v>
      </c>
      <c r="AK49" s="75">
        <f>RTM_IEX!I49</f>
        <v>9.6300000000000008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4.6133724895793859</v>
      </c>
      <c r="F50">
        <f>GT_Spot!Q50</f>
        <v>0</v>
      </c>
      <c r="G50">
        <f>PPCL_NG!Q50</f>
        <v>23.78286660533578</v>
      </c>
      <c r="H50">
        <f>PPCL_Spot!Q50</f>
        <v>0</v>
      </c>
      <c r="I50">
        <f>Bawana_NG!Q50</f>
        <v>50.004621926418935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663.81824566173373</v>
      </c>
      <c r="P50" s="77">
        <v>34.047563604044001</v>
      </c>
      <c r="Q50" s="77">
        <v>22.070000000000004</v>
      </c>
      <c r="R50" s="80">
        <v>26.3</v>
      </c>
      <c r="S50" s="80">
        <v>0</v>
      </c>
      <c r="T50" s="78">
        <f>SUMPRODUCT(LTA!F50:AJ50,LTA!F$101:AJ$101,LTA!F$104:AJ$104)</f>
        <v>185.47</v>
      </c>
      <c r="U50" s="78">
        <f>SUMPRODUCT(LTA!F50:AJ50,LTA!F$102:AJ$102,LTA!F$104:AJ$104)</f>
        <v>110.21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-127</v>
      </c>
      <c r="AA50" s="117">
        <f>STOA!I50</f>
        <v>143.28</v>
      </c>
      <c r="AB50" s="117">
        <f>-STOA!O50</f>
        <v>-60</v>
      </c>
      <c r="AC50">
        <f t="shared" si="0"/>
        <v>12.949436545177107</v>
      </c>
      <c r="AD50">
        <f t="shared" si="1"/>
        <v>1082.9172337419345</v>
      </c>
      <c r="AE50">
        <f>'IDT-1'!C50</f>
        <v>0</v>
      </c>
      <c r="AF50" s="26"/>
      <c r="AG50">
        <f t="shared" si="2"/>
        <v>1082.9172337419345</v>
      </c>
      <c r="AI50" s="75">
        <f>PXIL!I50</f>
        <v>0</v>
      </c>
      <c r="AJ50" s="75">
        <f>PXIL!O50</f>
        <v>0</v>
      </c>
      <c r="AK50" s="75">
        <f>RTM_IEX!I50</f>
        <v>19.27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4.6132649962034931</v>
      </c>
      <c r="F51">
        <f>GT_Spot!Q51</f>
        <v>0</v>
      </c>
      <c r="G51">
        <f>PPCL_NG!Q51</f>
        <v>23.781694818615922</v>
      </c>
      <c r="H51">
        <f>PPCL_Spot!Q51</f>
        <v>0</v>
      </c>
      <c r="I51">
        <f>Bawana_NG!Q51</f>
        <v>50.004621926418935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657.04619503866695</v>
      </c>
      <c r="P51" s="77">
        <v>34.042612031921429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185.70999999999998</v>
      </c>
      <c r="U51" s="78">
        <f>SUMPRODUCT(LTA!F51:AJ51,LTA!F$102:AJ$102,LTA!F$104:AJ$104)</f>
        <v>110.5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-112</v>
      </c>
      <c r="AA51" s="117">
        <f>STOA!I51</f>
        <v>142.98000000000002</v>
      </c>
      <c r="AB51" s="117">
        <f>-STOA!O51</f>
        <v>-60</v>
      </c>
      <c r="AC51">
        <f t="shared" si="0"/>
        <v>12.724671755361671</v>
      </c>
      <c r="AD51">
        <f t="shared" si="1"/>
        <v>1087.7337170564651</v>
      </c>
      <c r="AE51">
        <f>'IDT-1'!C51</f>
        <v>0</v>
      </c>
      <c r="AF51" s="26"/>
      <c r="AG51">
        <f t="shared" si="2"/>
        <v>1087.7337170564651</v>
      </c>
      <c r="AI51" s="75">
        <f>PXIL!I51</f>
        <v>0</v>
      </c>
      <c r="AJ51" s="75">
        <f>PXIL!O51</f>
        <v>0</v>
      </c>
      <c r="AK51" s="75">
        <f>RTM_IEX!I51</f>
        <v>15.41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4.6132649962034931</v>
      </c>
      <c r="F52">
        <f>GT_Spot!Q52</f>
        <v>0</v>
      </c>
      <c r="G52">
        <f>PPCL_NG!Q52</f>
        <v>23.781694818615922</v>
      </c>
      <c r="H52">
        <f>PPCL_Spot!Q52</f>
        <v>0</v>
      </c>
      <c r="I52">
        <f>Bawana_NG!Q52</f>
        <v>50.004621926418935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657.04619503866695</v>
      </c>
      <c r="P52" s="77">
        <v>34.042612031921429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187.14000000000001</v>
      </c>
      <c r="U52" s="78">
        <f>SUMPRODUCT(LTA!F52:AJ52,LTA!F$102:AJ$102,LTA!F$104:AJ$104)</f>
        <v>109.35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-97</v>
      </c>
      <c r="AA52" s="117">
        <f>STOA!I52</f>
        <v>142.98000000000002</v>
      </c>
      <c r="AB52" s="117">
        <f>-STOA!O52</f>
        <v>-60</v>
      </c>
      <c r="AC52">
        <f t="shared" si="0"/>
        <v>12.526203842528741</v>
      </c>
      <c r="AD52">
        <f t="shared" si="1"/>
        <v>1095.512184969298</v>
      </c>
      <c r="AE52">
        <f>'IDT-1'!C52</f>
        <v>0</v>
      </c>
      <c r="AF52" s="26"/>
      <c r="AG52">
        <f t="shared" si="2"/>
        <v>1095.512184969298</v>
      </c>
      <c r="AI52" s="75">
        <f>PXIL!I52</f>
        <v>0</v>
      </c>
      <c r="AJ52" s="75">
        <f>PXIL!O52</f>
        <v>0</v>
      </c>
      <c r="AK52" s="75">
        <f>RTM_IEX!I52</f>
        <v>7.71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4.6108179723502305</v>
      </c>
      <c r="F53">
        <f>GT_Spot!Q53</f>
        <v>0</v>
      </c>
      <c r="G53">
        <f>PPCL_NG!Q53</f>
        <v>23.781694818615922</v>
      </c>
      <c r="H53">
        <f>PPCL_Spot!Q53</f>
        <v>0</v>
      </c>
      <c r="I53">
        <f>Bawana_NG!Q53</f>
        <v>50.004621926418935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657.23733992342943</v>
      </c>
      <c r="P53" s="77">
        <v>34.042612031921429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189.35999999999999</v>
      </c>
      <c r="U53" s="78">
        <f>SUMPRODUCT(LTA!F53:AJ53,LTA!F$102:AJ$102,LTA!F$104:AJ$104)</f>
        <v>109.33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-87</v>
      </c>
      <c r="AA53" s="117">
        <f>STOA!I53</f>
        <v>142.98000000000002</v>
      </c>
      <c r="AB53" s="117">
        <f>-STOA!O53</f>
        <v>-60</v>
      </c>
      <c r="AC53">
        <f t="shared" si="0"/>
        <v>12.390595108482788</v>
      </c>
      <c r="AD53">
        <f t="shared" si="1"/>
        <v>1100.326491564253</v>
      </c>
      <c r="AE53">
        <f>'IDT-1'!C53</f>
        <v>0</v>
      </c>
      <c r="AF53" s="26"/>
      <c r="AG53">
        <f t="shared" si="2"/>
        <v>1100.326491564253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4.6108179723502305</v>
      </c>
      <c r="F54">
        <f>GT_Spot!Q54</f>
        <v>0</v>
      </c>
      <c r="G54">
        <f>PPCL_NG!Q54</f>
        <v>23.781694818615922</v>
      </c>
      <c r="H54">
        <f>PPCL_Spot!Q54</f>
        <v>0</v>
      </c>
      <c r="I54">
        <f>Bawana_NG!Q54</f>
        <v>50.004621926418935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651.71914188049686</v>
      </c>
      <c r="P54" s="77">
        <v>34.042612031921429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190.57999999999998</v>
      </c>
      <c r="U54" s="78">
        <f>SUMPRODUCT(LTA!F54:AJ54,LTA!F$102:AJ$102,LTA!F$104:AJ$104)</f>
        <v>109.83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-82</v>
      </c>
      <c r="AA54" s="117">
        <f>STOA!I54</f>
        <v>142.98000000000002</v>
      </c>
      <c r="AB54" s="117">
        <f>-STOA!O54</f>
        <v>-60</v>
      </c>
      <c r="AC54">
        <f t="shared" si="0"/>
        <v>12.346660328094005</v>
      </c>
      <c r="AD54">
        <f t="shared" si="1"/>
        <v>1105.4222283017093</v>
      </c>
      <c r="AE54">
        <f>'IDT-1'!C54</f>
        <v>0</v>
      </c>
      <c r="AF54" s="26"/>
      <c r="AG54">
        <f t="shared" si="2"/>
        <v>1105.4222283017093</v>
      </c>
      <c r="AI54" s="75">
        <f>PXIL!I54</f>
        <v>0</v>
      </c>
      <c r="AJ54" s="75">
        <f>PXIL!O54</f>
        <v>0</v>
      </c>
      <c r="AK54" s="75">
        <f>RTM_IEX!I54</f>
        <v>3.85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4.6108179723502305</v>
      </c>
      <c r="F55">
        <f>GT_Spot!Q55</f>
        <v>0</v>
      </c>
      <c r="G55">
        <f>PPCL_NG!Q55</f>
        <v>23.781694818615922</v>
      </c>
      <c r="H55">
        <f>PPCL_Spot!Q55</f>
        <v>0</v>
      </c>
      <c r="I55">
        <f>Bawana_NG!Q55</f>
        <v>50.004621926418935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640.80529739219469</v>
      </c>
      <c r="P55" s="77">
        <v>34.04</v>
      </c>
      <c r="Q55" s="77">
        <v>22.066752023546723</v>
      </c>
      <c r="R55" s="80">
        <v>26.3</v>
      </c>
      <c r="S55" s="80">
        <v>0</v>
      </c>
      <c r="T55" s="78">
        <f>SUMPRODUCT(LTA!F55:AJ55,LTA!F$101:AJ$101,LTA!F$104:AJ$104)</f>
        <v>191.09</v>
      </c>
      <c r="U55" s="78">
        <f>SUMPRODUCT(LTA!F55:AJ55,LTA!F$102:AJ$102,LTA!F$104:AJ$104)</f>
        <v>110.35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-82</v>
      </c>
      <c r="AA55" s="117">
        <f>STOA!I55</f>
        <v>142.98000000000002</v>
      </c>
      <c r="AB55" s="117">
        <f>-STOA!O55</f>
        <v>-60</v>
      </c>
      <c r="AC55">
        <f t="shared" si="0"/>
        <v>12.39523892852325</v>
      </c>
      <c r="AD55">
        <f t="shared" si="1"/>
        <v>1110.8939452046034</v>
      </c>
      <c r="AE55">
        <f>'IDT-1'!C55</f>
        <v>0</v>
      </c>
      <c r="AF55" s="26"/>
      <c r="AG55">
        <f t="shared" si="2"/>
        <v>1110.8939452046034</v>
      </c>
      <c r="AI55" s="75">
        <f>PXIL!I55</f>
        <v>0</v>
      </c>
      <c r="AJ55" s="75">
        <f>PXIL!O55</f>
        <v>0</v>
      </c>
      <c r="AK55" s="75">
        <f>RTM_IEX!I55</f>
        <v>19.260000000000002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4.6108179723502305</v>
      </c>
      <c r="F56">
        <f>GT_Spot!Q56</f>
        <v>0</v>
      </c>
      <c r="G56">
        <f>PPCL_NG!Q56</f>
        <v>23.78</v>
      </c>
      <c r="H56">
        <f>PPCL_Spot!Q56</f>
        <v>0</v>
      </c>
      <c r="I56">
        <f>Bawana_NG!Q56</f>
        <v>50.004621926418935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640.26507859980336</v>
      </c>
      <c r="P56" s="77">
        <v>34.04</v>
      </c>
      <c r="Q56" s="77">
        <v>22.066752023546723</v>
      </c>
      <c r="R56" s="80">
        <v>26.3</v>
      </c>
      <c r="S56" s="80">
        <v>0</v>
      </c>
      <c r="T56" s="78">
        <f>SUMPRODUCT(LTA!F56:AJ56,LTA!F$101:AJ$101,LTA!F$104:AJ$104)</f>
        <v>190.82</v>
      </c>
      <c r="U56" s="78">
        <f>SUMPRODUCT(LTA!F56:AJ56,LTA!F$102:AJ$102,LTA!F$104:AJ$104)</f>
        <v>110.88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-87</v>
      </c>
      <c r="AA56" s="117">
        <f>STOA!I56</f>
        <v>142.98000000000002</v>
      </c>
      <c r="AB56" s="117">
        <f>-STOA!O56</f>
        <v>-60</v>
      </c>
      <c r="AC56">
        <f t="shared" si="0"/>
        <v>12.437148726357362</v>
      </c>
      <c r="AD56">
        <f t="shared" si="1"/>
        <v>1105.5701217957619</v>
      </c>
      <c r="AE56">
        <f>'IDT-1'!C56</f>
        <v>0</v>
      </c>
      <c r="AF56" s="26"/>
      <c r="AG56">
        <f t="shared" si="2"/>
        <v>1105.5701217957619</v>
      </c>
      <c r="AI56" s="75">
        <f>PXIL!I56</f>
        <v>0</v>
      </c>
      <c r="AJ56" s="75">
        <f>PXIL!O56</f>
        <v>0</v>
      </c>
      <c r="AK56" s="75">
        <f>RTM_IEX!I56</f>
        <v>19.260000000000002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4.6108179723502305</v>
      </c>
      <c r="F57">
        <f>GT_Spot!Q57</f>
        <v>0</v>
      </c>
      <c r="G57">
        <f>PPCL_NG!Q57</f>
        <v>23.46</v>
      </c>
      <c r="H57">
        <f>PPCL_Spot!Q57</f>
        <v>0</v>
      </c>
      <c r="I57">
        <f>Bawana_NG!Q57</f>
        <v>50.004621926418935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639.87955534372963</v>
      </c>
      <c r="P57" s="77">
        <v>34.04</v>
      </c>
      <c r="Q57" s="77">
        <v>22.066752023546723</v>
      </c>
      <c r="R57" s="80">
        <v>26.3</v>
      </c>
      <c r="S57" s="80">
        <v>0</v>
      </c>
      <c r="T57" s="78">
        <f>SUMPRODUCT(LTA!F57:AJ57,LTA!F$101:AJ$101,LTA!F$104:AJ$104)</f>
        <v>190.11</v>
      </c>
      <c r="U57" s="78">
        <f>SUMPRODUCT(LTA!F57:AJ57,LTA!F$102:AJ$102,LTA!F$104:AJ$104)</f>
        <v>111.42999999999999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-82</v>
      </c>
      <c r="AA57" s="117">
        <f>STOA!I57</f>
        <v>142.07999999999998</v>
      </c>
      <c r="AB57" s="117">
        <f>-STOA!O57</f>
        <v>-60</v>
      </c>
      <c r="AC57">
        <f t="shared" si="0"/>
        <v>12.207733484092936</v>
      </c>
      <c r="AD57">
        <f t="shared" si="1"/>
        <v>1089.7740137819526</v>
      </c>
      <c r="AE57">
        <f>'IDT-1'!C57</f>
        <v>0</v>
      </c>
      <c r="AF57" s="26"/>
      <c r="AG57">
        <f t="shared" si="2"/>
        <v>1089.7740137819526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4.6108179723502305</v>
      </c>
      <c r="F58">
        <f>GT_Spot!Q58</f>
        <v>0</v>
      </c>
      <c r="G58">
        <f>PPCL_NG!Q58</f>
        <v>23.459999999999997</v>
      </c>
      <c r="H58">
        <f>PPCL_Spot!Q58</f>
        <v>0</v>
      </c>
      <c r="I58">
        <f>Bawana_NG!Q58</f>
        <v>50.004621926418935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639.60227477932233</v>
      </c>
      <c r="P58" s="77">
        <v>34.042612031921429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194.13</v>
      </c>
      <c r="U58" s="78">
        <f>SUMPRODUCT(LTA!F58:AJ58,LTA!F$102:AJ$102,LTA!F$104:AJ$104)</f>
        <v>112.34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-57</v>
      </c>
      <c r="AA58" s="117">
        <f>STOA!I58</f>
        <v>141.18</v>
      </c>
      <c r="AB58" s="117">
        <f>-STOA!O58</f>
        <v>-60</v>
      </c>
      <c r="AC58">
        <f t="shared" si="0"/>
        <v>12.018855795144967</v>
      </c>
      <c r="AD58">
        <f t="shared" si="1"/>
        <v>1118.721470914868</v>
      </c>
      <c r="AE58">
        <f>'IDT-1'!C58</f>
        <v>0</v>
      </c>
      <c r="AF58" s="26"/>
      <c r="AG58">
        <f t="shared" si="2"/>
        <v>1118.721470914868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4.6108179723502305</v>
      </c>
      <c r="F59">
        <f>GT_Spot!Q59</f>
        <v>0</v>
      </c>
      <c r="G59">
        <f>PPCL_NG!Q59</f>
        <v>23.459999999999997</v>
      </c>
      <c r="H59">
        <f>PPCL_Spot!Q59</f>
        <v>0</v>
      </c>
      <c r="I59">
        <f>Bawana_NG!Q59</f>
        <v>49.997697019943807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636.07250003347667</v>
      </c>
      <c r="P59" s="77">
        <v>34.042612031921429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192.5</v>
      </c>
      <c r="U59" s="78">
        <f>SUMPRODUCT(LTA!F59:AJ59,LTA!F$102:AJ$102,LTA!F$104:AJ$104)</f>
        <v>113.09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-87</v>
      </c>
      <c r="AA59" s="117">
        <f>STOA!I59</f>
        <v>140.28</v>
      </c>
      <c r="AB59" s="117">
        <f>-STOA!O59</f>
        <v>-10</v>
      </c>
      <c r="AC59">
        <f t="shared" si="0"/>
        <v>11.794506287760637</v>
      </c>
      <c r="AD59">
        <f t="shared" si="1"/>
        <v>1133.6291207699314</v>
      </c>
      <c r="AE59">
        <f>'IDT-1'!C59</f>
        <v>0</v>
      </c>
      <c r="AF59" s="26"/>
      <c r="AG59">
        <f t="shared" si="2"/>
        <v>1133.6291207699314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4.6108179723502305</v>
      </c>
      <c r="F60">
        <f>GT_Spot!Q60</f>
        <v>0</v>
      </c>
      <c r="G60">
        <f>PPCL_NG!Q60</f>
        <v>23.459999999999997</v>
      </c>
      <c r="H60">
        <f>PPCL_Spot!Q60</f>
        <v>0</v>
      </c>
      <c r="I60">
        <f>Bawana_NG!Q60</f>
        <v>49.997697019943807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663.30074677217578</v>
      </c>
      <c r="P60" s="77">
        <v>34.042612031921429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190.3</v>
      </c>
      <c r="U60" s="78">
        <f>SUMPRODUCT(LTA!F60:AJ60,LTA!F$102:AJ$102,LTA!F$104:AJ$104)</f>
        <v>113.78999999999999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-88</v>
      </c>
      <c r="AA60" s="117">
        <f>STOA!I60</f>
        <v>134.57999999999998</v>
      </c>
      <c r="AB60" s="117">
        <f>-STOA!O60</f>
        <v>-10</v>
      </c>
      <c r="AC60">
        <f t="shared" si="0"/>
        <v>11.979632986583384</v>
      </c>
      <c r="AD60">
        <f t="shared" si="1"/>
        <v>1152.4722408098078</v>
      </c>
      <c r="AE60">
        <f>'IDT-1'!C60</f>
        <v>0</v>
      </c>
      <c r="AF60" s="26"/>
      <c r="AG60">
        <f t="shared" si="2"/>
        <v>1152.4722408098078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4.6108179723502305</v>
      </c>
      <c r="F61">
        <f>GT_Spot!Q61</f>
        <v>0</v>
      </c>
      <c r="G61">
        <f>PPCL_NG!Q61</f>
        <v>23.459999999999997</v>
      </c>
      <c r="H61">
        <f>PPCL_Spot!Q61</f>
        <v>0</v>
      </c>
      <c r="I61">
        <f>Bawana_NG!Q61</f>
        <v>49.997733145940067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719.62869891755167</v>
      </c>
      <c r="P61" s="77">
        <v>34.042612031921429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188</v>
      </c>
      <c r="U61" s="78">
        <f>SUMPRODUCT(LTA!F61:AJ61,LTA!F$102:AJ$102,LTA!F$104:AJ$104)</f>
        <v>114.69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-33</v>
      </c>
      <c r="AA61" s="117">
        <f>STOA!I61</f>
        <v>132.78</v>
      </c>
      <c r="AB61" s="117">
        <f>-STOA!O61</f>
        <v>-10</v>
      </c>
      <c r="AC61">
        <f t="shared" si="0"/>
        <v>12.793406256737079</v>
      </c>
      <c r="AD61">
        <f t="shared" si="1"/>
        <v>1165.7864558110264</v>
      </c>
      <c r="AE61">
        <f>'IDT-1'!C61</f>
        <v>0</v>
      </c>
      <c r="AF61" s="26"/>
      <c r="AG61">
        <f t="shared" si="2"/>
        <v>1165.7864558110264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4.6083139083139084</v>
      </c>
      <c r="F62">
        <f>GT_Spot!Q62</f>
        <v>0</v>
      </c>
      <c r="G62">
        <f>PPCL_NG!Q62</f>
        <v>23.459999999999997</v>
      </c>
      <c r="H62">
        <f>PPCL_Spot!Q62</f>
        <v>0</v>
      </c>
      <c r="I62">
        <f>Bawana_NG!Q62</f>
        <v>49.997733145940067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722.21708345143111</v>
      </c>
      <c r="P62" s="77">
        <v>34.042612031921429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198.46</v>
      </c>
      <c r="U62" s="78">
        <f>SUMPRODUCT(LTA!F62:AJ62,LTA!F$102:AJ$102,LTA!F$104:AJ$104)</f>
        <v>115.66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-80</v>
      </c>
      <c r="AA62" s="117">
        <f>STOA!I62</f>
        <v>128.57999999999998</v>
      </c>
      <c r="AB62" s="117">
        <f>-STOA!O62</f>
        <v>-10</v>
      </c>
      <c r="AC62">
        <f t="shared" si="0"/>
        <v>12.666710944339009</v>
      </c>
      <c r="AD62">
        <f t="shared" si="1"/>
        <v>1199.7290315932676</v>
      </c>
      <c r="AE62">
        <f>'IDT-1'!C62</f>
        <v>0</v>
      </c>
      <c r="AF62" s="26"/>
      <c r="AG62">
        <f t="shared" si="2"/>
        <v>1199.7290315932676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4.6083139083139084</v>
      </c>
      <c r="F63">
        <f>GT_Spot!Q63</f>
        <v>0</v>
      </c>
      <c r="G63">
        <f>PPCL_NG!Q63</f>
        <v>23.459999999999997</v>
      </c>
      <c r="H63">
        <f>PPCL_Spot!Q63</f>
        <v>0</v>
      </c>
      <c r="I63">
        <f>Bawana_NG!Q63</f>
        <v>49.99771282192031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725.027304154901</v>
      </c>
      <c r="P63" s="77">
        <v>34.042612031921429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191.16</v>
      </c>
      <c r="U63" s="78">
        <f>SUMPRODUCT(LTA!F63:AJ63,LTA!F$102:AJ$102,LTA!F$104:AJ$104)</f>
        <v>121.69999999999999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123.17999999999999</v>
      </c>
      <c r="AB63" s="117">
        <f>-STOA!O63</f>
        <v>0</v>
      </c>
      <c r="AC63">
        <f t="shared" si="0"/>
        <v>12.995664875555491</v>
      </c>
      <c r="AD63">
        <f t="shared" si="1"/>
        <v>1202.630278041501</v>
      </c>
      <c r="AE63">
        <f>'IDT-1'!C63</f>
        <v>0</v>
      </c>
      <c r="AF63" s="26"/>
      <c r="AG63">
        <f t="shared" si="2"/>
        <v>1202.630278041501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-130</v>
      </c>
      <c r="AM63" s="75">
        <f>RTM_PXI!I63</f>
        <v>0</v>
      </c>
      <c r="AN63" s="75">
        <f>RTM_PXI!O63</f>
        <v>0</v>
      </c>
      <c r="AO63" s="192">
        <f>GDAM_IEX!I63</f>
        <v>24.08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4.6083139083139084</v>
      </c>
      <c r="F64">
        <f>GT_Spot!Q64</f>
        <v>0</v>
      </c>
      <c r="G64">
        <f>PPCL_NG!Q64</f>
        <v>23.459999999999997</v>
      </c>
      <c r="H64">
        <f>PPCL_Spot!Q64</f>
        <v>0</v>
      </c>
      <c r="I64">
        <f>Bawana_NG!Q64</f>
        <v>49.99771282192031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727.91736245512413</v>
      </c>
      <c r="P64" s="77">
        <v>34.042612031921429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184.26999999999998</v>
      </c>
      <c r="U64" s="78">
        <f>SUMPRODUCT(LTA!F64:AJ64,LTA!F$102:AJ$102,LTA!F$104:AJ$104)</f>
        <v>122.03999999999999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118.68</v>
      </c>
      <c r="AB64" s="117">
        <f>-STOA!O64</f>
        <v>0</v>
      </c>
      <c r="AC64">
        <f t="shared" si="0"/>
        <v>12.33907203266525</v>
      </c>
      <c r="AD64">
        <f t="shared" si="1"/>
        <v>1213.0469291846146</v>
      </c>
      <c r="AE64">
        <f>'IDT-1'!C64</f>
        <v>0</v>
      </c>
      <c r="AF64" s="26"/>
      <c r="AG64">
        <f t="shared" si="2"/>
        <v>1213.0469291846146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4.6083139083139084</v>
      </c>
      <c r="F65">
        <f>GT_Spot!Q65</f>
        <v>0</v>
      </c>
      <c r="G65">
        <f>PPCL_NG!Q65</f>
        <v>23.459999999999997</v>
      </c>
      <c r="H65">
        <f>PPCL_Spot!Q65</f>
        <v>0</v>
      </c>
      <c r="I65">
        <f>Bawana_NG!Q65</f>
        <v>49.997763964044537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736.87202213168985</v>
      </c>
      <c r="P65" s="77">
        <v>34.042612031921429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178.25</v>
      </c>
      <c r="U65" s="78">
        <f>SUMPRODUCT(LTA!F65:AJ65,LTA!F$102:AJ$102,LTA!F$104:AJ$104)</f>
        <v>122.57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115.08</v>
      </c>
      <c r="AB65" s="117">
        <f>-STOA!O65</f>
        <v>0</v>
      </c>
      <c r="AC65">
        <f t="shared" si="0"/>
        <v>12.160318937425814</v>
      </c>
      <c r="AD65">
        <f t="shared" si="1"/>
        <v>1233.0903930985437</v>
      </c>
      <c r="AE65">
        <f>'IDT-1'!C65</f>
        <v>0</v>
      </c>
      <c r="AF65" s="26"/>
      <c r="AG65">
        <f t="shared" si="2"/>
        <v>1233.0903930985437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4.6083139083139084</v>
      </c>
      <c r="F66">
        <f>GT_Spot!Q66</f>
        <v>0</v>
      </c>
      <c r="G66">
        <f>PPCL_NG!Q66</f>
        <v>23.459999999999997</v>
      </c>
      <c r="H66">
        <f>PPCL_Spot!Q66</f>
        <v>0</v>
      </c>
      <c r="I66">
        <f>Bawana_NG!Q66</f>
        <v>49.997763964044537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746.36773562478993</v>
      </c>
      <c r="P66" s="77">
        <v>34.042612031921429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171.68</v>
      </c>
      <c r="U66" s="78">
        <f>SUMPRODUCT(LTA!F66:AJ66,LTA!F$102:AJ$102,LTA!F$104:AJ$104)</f>
        <v>122.74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108.47999999999999</v>
      </c>
      <c r="AB66" s="117">
        <f>-STOA!O66</f>
        <v>0</v>
      </c>
      <c r="AC66">
        <f t="shared" si="0"/>
        <v>12.189673216165097</v>
      </c>
      <c r="AD66">
        <f t="shared" si="1"/>
        <v>1236.3967523129045</v>
      </c>
      <c r="AE66">
        <f>'IDT-1'!C66</f>
        <v>0</v>
      </c>
      <c r="AF66" s="26"/>
      <c r="AG66">
        <f t="shared" si="2"/>
        <v>1236.3967523129045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-68</v>
      </c>
      <c r="AM66" s="75">
        <f>RTM_PXI!I66</f>
        <v>0</v>
      </c>
      <c r="AN66" s="75">
        <f>RTM_PXI!O66</f>
        <v>0</v>
      </c>
      <c r="AO66" s="192">
        <f>GDAM_IEX!I66</f>
        <v>6.84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4.6083139083139084</v>
      </c>
      <c r="F67">
        <f>GT_Spot!Q67</f>
        <v>0</v>
      </c>
      <c r="G67">
        <f>PPCL_NG!Q67</f>
        <v>23.298372905027936</v>
      </c>
      <c r="H67">
        <f>PPCL_Spot!Q67</f>
        <v>0</v>
      </c>
      <c r="I67">
        <f>Bawana_NG!Q67</f>
        <v>49.997763964044537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743.00693425679003</v>
      </c>
      <c r="P67" s="77">
        <v>34.042612031921429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163.92000000000002</v>
      </c>
      <c r="U67" s="78">
        <f>SUMPRODUCT(LTA!F67:AJ67,LTA!F$102:AJ$102,LTA!F$104:AJ$104)</f>
        <v>123.06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103.08</v>
      </c>
      <c r="AB67" s="117">
        <f>-STOA!O67</f>
        <v>0</v>
      </c>
      <c r="AC67">
        <f t="shared" si="0"/>
        <v>11.665879254891911</v>
      </c>
      <c r="AD67">
        <f t="shared" si="1"/>
        <v>1249.7181178112057</v>
      </c>
      <c r="AE67">
        <f>'IDT-1'!C67</f>
        <v>0</v>
      </c>
      <c r="AF67" s="26"/>
      <c r="AG67">
        <f t="shared" si="2"/>
        <v>1249.7181178112057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4.6083139083139084</v>
      </c>
      <c r="F68">
        <f>GT_Spot!Q68</f>
        <v>0</v>
      </c>
      <c r="G68">
        <f>PPCL_NG!Q68</f>
        <v>23.298372905027936</v>
      </c>
      <c r="H68">
        <f>PPCL_Spot!Q68</f>
        <v>0</v>
      </c>
      <c r="I68">
        <f>Bawana_NG!Q68</f>
        <v>49.997763964044537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740.35065927918129</v>
      </c>
      <c r="P68" s="77">
        <v>34.042612031921429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154.82</v>
      </c>
      <c r="U68" s="78">
        <f>SUMPRODUCT(LTA!F68:AJ68,LTA!F$102:AJ$102,LTA!F$104:AJ$104)</f>
        <v>123.47999999999999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97.68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11.429818759867002</v>
      </c>
      <c r="AD68">
        <f t="shared" ref="AD68:AD98" si="4">SUM(B68:AB68,AI68:AR68)-AC68</f>
        <v>1243.2179033286222</v>
      </c>
      <c r="AE68">
        <f>'IDT-1'!C68</f>
        <v>0</v>
      </c>
      <c r="AF68" s="26"/>
      <c r="AG68">
        <f t="shared" ref="AG68:AG98" si="5">SUM(AD68:AF68)</f>
        <v>1243.2179033286222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4.6083139083139084</v>
      </c>
      <c r="F69">
        <f>GT_Spot!Q69</f>
        <v>0</v>
      </c>
      <c r="G69">
        <f>PPCL_NG!Q69</f>
        <v>23.298372905027936</v>
      </c>
      <c r="H69">
        <f>PPCL_Spot!Q69</f>
        <v>0</v>
      </c>
      <c r="I69">
        <f>Bawana_NG!Q69</f>
        <v>54.897597479322563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740.30404252341282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143.03</v>
      </c>
      <c r="U69" s="78">
        <f>SUMPRODUCT(LTA!F69:AJ69,LTA!F$102:AJ$102,LTA!F$104:AJ$104)</f>
        <v>123.72999999999999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94.08</v>
      </c>
      <c r="AB69" s="117">
        <f>-STOA!O69</f>
        <v>0</v>
      </c>
      <c r="AC69">
        <f t="shared" si="3"/>
        <v>11.48134510770581</v>
      </c>
      <c r="AD69">
        <f t="shared" si="4"/>
        <v>1216.8795937402926</v>
      </c>
      <c r="AE69">
        <f>'IDT-1'!C69</f>
        <v>0</v>
      </c>
      <c r="AF69" s="26"/>
      <c r="AG69">
        <f t="shared" si="5"/>
        <v>1216.8795937402926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4.6083139083139084</v>
      </c>
      <c r="F70">
        <f>GT_Spot!Q70</f>
        <v>0</v>
      </c>
      <c r="G70">
        <f>PPCL_NG!Q70</f>
        <v>23.298372905027936</v>
      </c>
      <c r="H70">
        <f>PPCL_Spot!Q70</f>
        <v>0</v>
      </c>
      <c r="I70">
        <f>Bawana_NG!Q70</f>
        <v>54.897597479322563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739.76382373102149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133.17000000000002</v>
      </c>
      <c r="U70" s="78">
        <f>SUMPRODUCT(LTA!F70:AJ70,LTA!F$102:AJ$102,LTA!F$104:AJ$104)</f>
        <v>124.11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87.78</v>
      </c>
      <c r="AB70" s="117">
        <f>-STOA!O70</f>
        <v>0</v>
      </c>
      <c r="AC70">
        <f t="shared" si="3"/>
        <v>11.266702162155203</v>
      </c>
      <c r="AD70">
        <f t="shared" si="4"/>
        <v>1208.7740178934519</v>
      </c>
      <c r="AE70">
        <f>'IDT-1'!C70</f>
        <v>0</v>
      </c>
      <c r="AF70" s="26"/>
      <c r="AG70">
        <f t="shared" si="5"/>
        <v>1208.7740178934519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4.6083139083139084</v>
      </c>
      <c r="F71">
        <f>GT_Spot!Q71</f>
        <v>0</v>
      </c>
      <c r="G71">
        <f>PPCL_NG!Q71</f>
        <v>23.298372905027936</v>
      </c>
      <c r="H71">
        <f>PPCL_Spot!Q71</f>
        <v>0</v>
      </c>
      <c r="I71">
        <f>Bawana_NG!Q71</f>
        <v>54.897597479322563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737.82086513464799</v>
      </c>
      <c r="P71" s="77">
        <v>34.042612031921429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120.21</v>
      </c>
      <c r="U71" s="78">
        <f>SUMPRODUCT(LTA!F71:AJ71,LTA!F$102:AJ$102,LTA!F$104:AJ$104)</f>
        <v>124.47999999999999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81.78</v>
      </c>
      <c r="AB71" s="117">
        <f>-STOA!O71</f>
        <v>0</v>
      </c>
      <c r="AC71">
        <f t="shared" si="3"/>
        <v>11.086012126507118</v>
      </c>
      <c r="AD71">
        <f t="shared" si="4"/>
        <v>1188.4217493327267</v>
      </c>
      <c r="AE71">
        <f>'IDT-1'!C71</f>
        <v>0</v>
      </c>
      <c r="AF71" s="26"/>
      <c r="AG71">
        <f t="shared" si="5"/>
        <v>1188.4217493327267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4.6083139083139084</v>
      </c>
      <c r="F72">
        <f>GT_Spot!Q72</f>
        <v>0</v>
      </c>
      <c r="G72">
        <f>PPCL_NG!Q72</f>
        <v>23.298372905027936</v>
      </c>
      <c r="H72">
        <f>PPCL_Spot!Q72</f>
        <v>0</v>
      </c>
      <c r="I72">
        <f>Bawana_NG!Q72</f>
        <v>54.897597479322563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733.83404886240407</v>
      </c>
      <c r="P72" s="77">
        <v>34.042612031921429</v>
      </c>
      <c r="Q72" s="77">
        <v>22.07</v>
      </c>
      <c r="R72" s="80">
        <v>23.9</v>
      </c>
      <c r="S72" s="80">
        <v>0</v>
      </c>
      <c r="T72" s="78">
        <f>SUMPRODUCT(LTA!F72:AJ72,LTA!F$101:AJ$101,LTA!F$104:AJ$104)</f>
        <v>108.19</v>
      </c>
      <c r="U72" s="78">
        <f>SUMPRODUCT(LTA!F72:AJ72,LTA!F$102:AJ$102,LTA!F$104:AJ$104)</f>
        <v>124.89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75.47999999999999</v>
      </c>
      <c r="AB72" s="117">
        <f>-STOA!O72</f>
        <v>0</v>
      </c>
      <c r="AC72">
        <f t="shared" si="3"/>
        <v>10.694637592867466</v>
      </c>
      <c r="AD72">
        <f t="shared" si="4"/>
        <v>1184.5163075941227</v>
      </c>
      <c r="AE72">
        <f>'IDT-1'!C72</f>
        <v>0</v>
      </c>
      <c r="AF72" s="26"/>
      <c r="AG72">
        <f t="shared" si="5"/>
        <v>1184.5163075941227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4.6083139083139084</v>
      </c>
      <c r="F73">
        <f>GT_Spot!Q73</f>
        <v>0</v>
      </c>
      <c r="G73">
        <f>PPCL_NG!Q73</f>
        <v>23.298372905027936</v>
      </c>
      <c r="H73">
        <f>PPCL_Spot!Q73</f>
        <v>0</v>
      </c>
      <c r="I73">
        <f>Bawana_NG!Q73</f>
        <v>54.897543734061109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735.84553862193013</v>
      </c>
      <c r="P73" s="77">
        <v>34.042612031921429</v>
      </c>
      <c r="Q73" s="77">
        <v>22.07</v>
      </c>
      <c r="R73" s="80">
        <v>20.25</v>
      </c>
      <c r="S73" s="80">
        <v>0</v>
      </c>
      <c r="T73" s="78">
        <f>SUMPRODUCT(LTA!F73:AJ73,LTA!F$101:AJ$101,LTA!F$104:AJ$104)</f>
        <v>99.169999999999987</v>
      </c>
      <c r="U73" s="78">
        <f>SUMPRODUCT(LTA!F73:AJ73,LTA!F$102:AJ$102,LTA!F$104:AJ$104)</f>
        <v>130.07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70.08</v>
      </c>
      <c r="AB73" s="117">
        <f>-STOA!O73</f>
        <v>0</v>
      </c>
      <c r="AC73">
        <f t="shared" si="3"/>
        <v>10.590028102270798</v>
      </c>
      <c r="AD73">
        <f t="shared" si="4"/>
        <v>1174.7423530989838</v>
      </c>
      <c r="AE73">
        <f>'IDT-1'!C73</f>
        <v>0</v>
      </c>
      <c r="AF73" s="26"/>
      <c r="AG73">
        <f t="shared" si="5"/>
        <v>1174.7423530989838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4.6108179723502305</v>
      </c>
      <c r="F74">
        <f>GT_Spot!Q74</f>
        <v>0</v>
      </c>
      <c r="G74">
        <f>PPCL_NG!Q74</f>
        <v>23.298372905027936</v>
      </c>
      <c r="H74">
        <f>PPCL_Spot!Q74</f>
        <v>0</v>
      </c>
      <c r="I74">
        <f>Bawana_NG!Q74</f>
        <v>54.897543734061109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735.35500100103013</v>
      </c>
      <c r="P74" s="77">
        <v>34.042612031921429</v>
      </c>
      <c r="Q74" s="77">
        <v>22.07</v>
      </c>
      <c r="R74" s="80">
        <v>16.169999999999998</v>
      </c>
      <c r="S74" s="80">
        <v>0</v>
      </c>
      <c r="T74" s="78">
        <f>SUMPRODUCT(LTA!F74:AJ74,LTA!F$101:AJ$101,LTA!F$104:AJ$104)</f>
        <v>98.32</v>
      </c>
      <c r="U74" s="78">
        <f>SUMPRODUCT(LTA!F74:AJ74,LTA!F$102:AJ$102,LTA!F$104:AJ$104)</f>
        <v>129.99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68.58</v>
      </c>
      <c r="AB74" s="117">
        <f>-STOA!O74</f>
        <v>0</v>
      </c>
      <c r="AC74">
        <f t="shared" si="3"/>
        <v>10.484054769359421</v>
      </c>
      <c r="AD74">
        <f t="shared" si="4"/>
        <v>1172.8502928750315</v>
      </c>
      <c r="AE74">
        <f>'IDT-1'!C74</f>
        <v>0</v>
      </c>
      <c r="AF74" s="26"/>
      <c r="AG74">
        <f t="shared" si="5"/>
        <v>1172.8502928750315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4.6646198156682033</v>
      </c>
      <c r="F75">
        <f>GT_Spot!Q75</f>
        <v>0</v>
      </c>
      <c r="G75">
        <f>PPCL_NG!Q75</f>
        <v>23.298372905027936</v>
      </c>
      <c r="H75">
        <f>PPCL_Spot!Q75</f>
        <v>0</v>
      </c>
      <c r="I75">
        <f>Bawana_NG!Q75</f>
        <v>54.897543734061109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734.25421326884907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88.890000000000015</v>
      </c>
      <c r="U75" s="78">
        <f>SUMPRODUCT(LTA!F75:AJ75,LTA!F$102:AJ$102,LTA!F$104:AJ$104)</f>
        <v>129.9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101.92999999999999</v>
      </c>
      <c r="AB75" s="117">
        <f>-STOA!O75</f>
        <v>0</v>
      </c>
      <c r="AC75">
        <f t="shared" si="3"/>
        <v>10.710933716459138</v>
      </c>
      <c r="AD75">
        <f t="shared" si="4"/>
        <v>1160.2364280390689</v>
      </c>
      <c r="AE75">
        <f>'IDT-1'!C75</f>
        <v>0</v>
      </c>
      <c r="AF75" s="26"/>
      <c r="AG75">
        <f t="shared" si="5"/>
        <v>1160.2364280390689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4.6646198156682033</v>
      </c>
      <c r="F76">
        <f>GT_Spot!Q76</f>
        <v>0</v>
      </c>
      <c r="G76">
        <f>PPCL_NG!Q76</f>
        <v>23.298372905027936</v>
      </c>
      <c r="H76">
        <f>PPCL_Spot!Q76</f>
        <v>0</v>
      </c>
      <c r="I76">
        <f>Bawana_NG!Q76</f>
        <v>54.897543734061109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739.99717276106321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82.28</v>
      </c>
      <c r="U76" s="78">
        <f>SUMPRODUCT(LTA!F76:AJ76,LTA!F$102:AJ$102,LTA!F$104:AJ$104)</f>
        <v>130.07999999999998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97.429999999999993</v>
      </c>
      <c r="AB76" s="117">
        <f>-STOA!O76</f>
        <v>0</v>
      </c>
      <c r="AC76">
        <f t="shared" si="3"/>
        <v>10.7096783976016</v>
      </c>
      <c r="AD76">
        <f t="shared" si="4"/>
        <v>1150.0506428501403</v>
      </c>
      <c r="AE76">
        <f>'IDT-1'!C76</f>
        <v>0</v>
      </c>
      <c r="AF76" s="26"/>
      <c r="AG76">
        <f t="shared" si="5"/>
        <v>1150.0506428501403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4.6646198156682033</v>
      </c>
      <c r="F77">
        <f>GT_Spot!Q77</f>
        <v>0</v>
      </c>
      <c r="G77">
        <f>PPCL_NG!Q77</f>
        <v>23.298372905027936</v>
      </c>
      <c r="H77">
        <f>PPCL_Spot!Q77</f>
        <v>0</v>
      </c>
      <c r="I77">
        <f>Bawana_NG!Q77</f>
        <v>54.897543734061109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763.10398520401691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73.800000000000011</v>
      </c>
      <c r="U77" s="78">
        <f>SUMPRODUCT(LTA!F77:AJ77,LTA!F$102:AJ$102,LTA!F$104:AJ$104)</f>
        <v>130.43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95.929999999999993</v>
      </c>
      <c r="AB77" s="117">
        <f>-STOA!O77</f>
        <v>0</v>
      </c>
      <c r="AC77">
        <f t="shared" si="3"/>
        <v>11.156765065420819</v>
      </c>
      <c r="AD77">
        <f t="shared" si="4"/>
        <v>1126.080368625275</v>
      </c>
      <c r="AE77">
        <f>'IDT-1'!C77</f>
        <v>0</v>
      </c>
      <c r="AF77" s="26"/>
      <c r="AG77">
        <f t="shared" si="5"/>
        <v>1126.080368625275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4.6646198156682033</v>
      </c>
      <c r="F78">
        <f>GT_Spot!Q78</f>
        <v>0</v>
      </c>
      <c r="G78">
        <f>PPCL_NG!Q78</f>
        <v>23.298372905027936</v>
      </c>
      <c r="H78">
        <f>PPCL_Spot!Q78</f>
        <v>0</v>
      </c>
      <c r="I78">
        <f>Bawana_NG!Q78</f>
        <v>54.897543734061109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786.13779711436496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69.600000000000009</v>
      </c>
      <c r="U78" s="78">
        <f>SUMPRODUCT(LTA!F78:AJ78,LTA!F$102:AJ$102,LTA!F$104:AJ$104)</f>
        <v>130.53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94.429999999999993</v>
      </c>
      <c r="AB78" s="117">
        <f>-STOA!O78</f>
        <v>0</v>
      </c>
      <c r="AC78">
        <f t="shared" si="3"/>
        <v>11.585404563419937</v>
      </c>
      <c r="AD78">
        <f t="shared" si="4"/>
        <v>1112.0855410376239</v>
      </c>
      <c r="AE78">
        <f>'IDT-1'!C78</f>
        <v>0</v>
      </c>
      <c r="AF78" s="26"/>
      <c r="AG78">
        <f t="shared" si="5"/>
        <v>1112.0855410376239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-71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4.6646198156682033</v>
      </c>
      <c r="F79">
        <f>GT_Spot!Q79</f>
        <v>0</v>
      </c>
      <c r="G79">
        <f>PPCL_NG!Q79</f>
        <v>23.298381832071669</v>
      </c>
      <c r="H79">
        <f>PPCL_Spot!Q79</f>
        <v>0</v>
      </c>
      <c r="I79">
        <f>Bawana_NG!Q79</f>
        <v>54.89779526926629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793.19388681818339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66.38</v>
      </c>
      <c r="U79" s="78">
        <f>SUMPRODUCT(LTA!F79:AJ79,LTA!F$102:AJ$102,LTA!F$104:AJ$104)</f>
        <v>129.69999999999999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93.01</v>
      </c>
      <c r="AB79" s="117">
        <f>-STOA!O79</f>
        <v>0</v>
      </c>
      <c r="AC79">
        <f t="shared" si="3"/>
        <v>11.617120699925719</v>
      </c>
      <c r="AD79">
        <f t="shared" si="4"/>
        <v>1111.6401750671853</v>
      </c>
      <c r="AE79">
        <f>'IDT-1'!C79</f>
        <v>0</v>
      </c>
      <c r="AF79" s="26"/>
      <c r="AG79">
        <f t="shared" si="5"/>
        <v>1111.6401750671853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4.6646198156682033</v>
      </c>
      <c r="F80">
        <f>GT_Spot!Q80</f>
        <v>0</v>
      </c>
      <c r="G80">
        <f>PPCL_NG!Q80</f>
        <v>23.298381832071669</v>
      </c>
      <c r="H80">
        <f>PPCL_Spot!Q80</f>
        <v>0</v>
      </c>
      <c r="I80">
        <f>Bawana_NG!Q80</f>
        <v>54.89779526926629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794.82412138885479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63.980000000000004</v>
      </c>
      <c r="U80" s="78">
        <f>SUMPRODUCT(LTA!F80:AJ80,LTA!F$102:AJ$102,LTA!F$104:AJ$104)</f>
        <v>129.16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-70</v>
      </c>
      <c r="AA80" s="117">
        <f>STOA!I80</f>
        <v>93.01</v>
      </c>
      <c r="AB80" s="117">
        <f>-STOA!O80</f>
        <v>0</v>
      </c>
      <c r="AC80">
        <f t="shared" si="3"/>
        <v>11.623351019192018</v>
      </c>
      <c r="AD80">
        <f t="shared" si="4"/>
        <v>1108.3241793185903</v>
      </c>
      <c r="AE80">
        <f>'IDT-1'!C80</f>
        <v>0</v>
      </c>
      <c r="AF80" s="26"/>
      <c r="AG80">
        <f t="shared" si="5"/>
        <v>1108.3241793185903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4.6646198156682033</v>
      </c>
      <c r="F81">
        <f>GT_Spot!Q81</f>
        <v>0</v>
      </c>
      <c r="G81">
        <f>PPCL_NG!Q81</f>
        <v>23.298381832071669</v>
      </c>
      <c r="H81">
        <f>PPCL_Spot!Q81</f>
        <v>0</v>
      </c>
      <c r="I81">
        <f>Bawana_NG!Q81</f>
        <v>54.89779526926629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804.59273456961489</v>
      </c>
      <c r="P81" s="77">
        <v>34.042612031921429</v>
      </c>
      <c r="Q81" s="77">
        <v>18.764919474895116</v>
      </c>
      <c r="R81" s="80">
        <v>0</v>
      </c>
      <c r="S81" s="80">
        <v>0</v>
      </c>
      <c r="T81" s="78">
        <f>SUMPRODUCT(LTA!F81:AJ81,LTA!F$101:AJ$101,LTA!F$104:AJ$104)</f>
        <v>62.97</v>
      </c>
      <c r="U81" s="78">
        <f>SUMPRODUCT(LTA!F81:AJ81,LTA!F$102:AJ$102,LTA!F$104:AJ$104)</f>
        <v>128.71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-95</v>
      </c>
      <c r="AA81" s="117">
        <f>STOA!I81</f>
        <v>93.01</v>
      </c>
      <c r="AB81" s="117">
        <f>-STOA!O81</f>
        <v>0</v>
      </c>
      <c r="AC81">
        <f t="shared" si="3"/>
        <v>11.782797764350322</v>
      </c>
      <c r="AD81">
        <f t="shared" si="4"/>
        <v>1100.1682652290872</v>
      </c>
      <c r="AE81">
        <f>'IDT-1'!C81</f>
        <v>0</v>
      </c>
      <c r="AF81" s="26"/>
      <c r="AG81">
        <f t="shared" si="5"/>
        <v>1100.1682652290872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4.6646198156682033</v>
      </c>
      <c r="F82">
        <f>GT_Spot!Q82</f>
        <v>0</v>
      </c>
      <c r="G82">
        <f>PPCL_NG!Q82</f>
        <v>23.298381832071669</v>
      </c>
      <c r="H82">
        <f>PPCL_Spot!Q82</f>
        <v>0</v>
      </c>
      <c r="I82">
        <f>Bawana_NG!Q82</f>
        <v>54.89779526926629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803.72344521722346</v>
      </c>
      <c r="P82" s="77">
        <v>34.042612031921429</v>
      </c>
      <c r="Q82" s="77">
        <v>18.764919474895116</v>
      </c>
      <c r="R82" s="80">
        <v>0</v>
      </c>
      <c r="S82" s="80">
        <v>0</v>
      </c>
      <c r="T82" s="78">
        <f>SUMPRODUCT(LTA!F82:AJ82,LTA!F$101:AJ$101,LTA!F$104:AJ$104)</f>
        <v>62.2</v>
      </c>
      <c r="U82" s="78">
        <f>SUMPRODUCT(LTA!F82:AJ82,LTA!F$102:AJ$102,LTA!F$104:AJ$104)</f>
        <v>128.21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-100</v>
      </c>
      <c r="AA82" s="117">
        <f>STOA!I82</f>
        <v>93.01</v>
      </c>
      <c r="AB82" s="117">
        <f>-STOA!O82</f>
        <v>0</v>
      </c>
      <c r="AC82">
        <f t="shared" si="3"/>
        <v>11.799484528138059</v>
      </c>
      <c r="AD82">
        <f t="shared" si="4"/>
        <v>1094.0122891129081</v>
      </c>
      <c r="AE82">
        <f>'IDT-1'!C82</f>
        <v>0</v>
      </c>
      <c r="AF82" s="26"/>
      <c r="AG82">
        <f t="shared" si="5"/>
        <v>1094.0122891129081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4.6646198156682033</v>
      </c>
      <c r="F83">
        <f>GT_Spot!Q83</f>
        <v>0</v>
      </c>
      <c r="G83">
        <f>PPCL_NG!Q83</f>
        <v>24.001638672675131</v>
      </c>
      <c r="H83">
        <f>PPCL_Spot!Q83</f>
        <v>0</v>
      </c>
      <c r="I83">
        <f>Bawana_NG!Q83</f>
        <v>55.8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803.40560999218428</v>
      </c>
      <c r="P83" s="77">
        <v>34.042612031921429</v>
      </c>
      <c r="Q83" s="77">
        <v>18.764919474895116</v>
      </c>
      <c r="R83" s="80">
        <v>0</v>
      </c>
      <c r="S83" s="80">
        <v>0</v>
      </c>
      <c r="T83" s="78">
        <f>SUMPRODUCT(LTA!F83:AJ83,LTA!F$101:AJ$101,LTA!F$104:AJ$104)</f>
        <v>62.08</v>
      </c>
      <c r="U83" s="78">
        <f>SUMPRODUCT(LTA!F83:AJ83,LTA!F$102:AJ$102,LTA!F$104:AJ$104)</f>
        <v>127.83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-115</v>
      </c>
      <c r="AA83" s="117">
        <f>STOA!I83</f>
        <v>93.01</v>
      </c>
      <c r="AB83" s="117">
        <f>-STOA!O83</f>
        <v>0</v>
      </c>
      <c r="AC83">
        <f t="shared" si="3"/>
        <v>12.063881338129146</v>
      </c>
      <c r="AD83">
        <f t="shared" si="4"/>
        <v>1065.535518649215</v>
      </c>
      <c r="AE83">
        <f>'IDT-1'!C83</f>
        <v>0</v>
      </c>
      <c r="AF83" s="26"/>
      <c r="AG83">
        <f t="shared" si="5"/>
        <v>1065.535518649215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4.6646198156682033</v>
      </c>
      <c r="F84">
        <f>GT_Spot!Q84</f>
        <v>0</v>
      </c>
      <c r="G84">
        <f>PPCL_NG!Q84</f>
        <v>24.001638672675131</v>
      </c>
      <c r="H84">
        <f>PPCL_Spot!Q84</f>
        <v>0</v>
      </c>
      <c r="I84">
        <f>Bawana_NG!Q84</f>
        <v>55.8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803.40560999218428</v>
      </c>
      <c r="P84" s="77">
        <v>34.042612031921429</v>
      </c>
      <c r="Q84" s="77">
        <v>18.764919474895116</v>
      </c>
      <c r="R84" s="80">
        <v>0</v>
      </c>
      <c r="S84" s="80">
        <v>0</v>
      </c>
      <c r="T84" s="78">
        <f>SUMPRODUCT(LTA!F84:AJ84,LTA!F$101:AJ$101,LTA!F$104:AJ$104)</f>
        <v>47.17</v>
      </c>
      <c r="U84" s="78">
        <f>SUMPRODUCT(LTA!F84:AJ84,LTA!F$102:AJ$102,LTA!F$104:AJ$104)</f>
        <v>127.32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-120</v>
      </c>
      <c r="AA84" s="117">
        <f>STOA!I84</f>
        <v>93.01</v>
      </c>
      <c r="AB84" s="117">
        <f>-STOA!O84</f>
        <v>0</v>
      </c>
      <c r="AC84">
        <f t="shared" si="3"/>
        <v>12.0169666133511</v>
      </c>
      <c r="AD84">
        <f t="shared" si="4"/>
        <v>1040.1624333739931</v>
      </c>
      <c r="AE84">
        <f>'IDT-1'!C84</f>
        <v>0</v>
      </c>
      <c r="AF84" s="26"/>
      <c r="AG84">
        <f t="shared" si="5"/>
        <v>1040.1624333739931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4.6646198156682033</v>
      </c>
      <c r="F85">
        <f>GT_Spot!Q85</f>
        <v>0</v>
      </c>
      <c r="G85">
        <f>PPCL_NG!Q85</f>
        <v>24.001638672675131</v>
      </c>
      <c r="H85">
        <f>PPCL_Spot!Q85</f>
        <v>0</v>
      </c>
      <c r="I85">
        <f>Bawana_NG!Q85</f>
        <v>55.8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804.97251201230415</v>
      </c>
      <c r="P85" s="77">
        <v>34.042612031921429</v>
      </c>
      <c r="Q85" s="77">
        <v>18.764919474895116</v>
      </c>
      <c r="R85" s="80">
        <v>0</v>
      </c>
      <c r="S85" s="80">
        <v>0</v>
      </c>
      <c r="T85" s="78">
        <f>SUMPRODUCT(LTA!F85:AJ85,LTA!F$101:AJ$101,LTA!F$104:AJ$104)</f>
        <v>47.17</v>
      </c>
      <c r="U85" s="78">
        <f>SUMPRODUCT(LTA!F85:AJ85,LTA!F$102:AJ$102,LTA!F$104:AJ$104)</f>
        <v>126.41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-100</v>
      </c>
      <c r="AA85" s="117">
        <f>STOA!I85</f>
        <v>93.01</v>
      </c>
      <c r="AB85" s="117">
        <f>-STOA!O85</f>
        <v>0</v>
      </c>
      <c r="AC85">
        <f t="shared" si="3"/>
        <v>11.987234841039372</v>
      </c>
      <c r="AD85">
        <f t="shared" si="4"/>
        <v>1044.8490671664244</v>
      </c>
      <c r="AE85">
        <f>'IDT-1'!C85</f>
        <v>0</v>
      </c>
      <c r="AF85" s="26"/>
      <c r="AG85">
        <f t="shared" si="5"/>
        <v>1044.8490671664244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4.6646198156682033</v>
      </c>
      <c r="F86">
        <f>GT_Spot!Q86</f>
        <v>0</v>
      </c>
      <c r="G86">
        <f>PPCL_NG!Q86</f>
        <v>24.001638672675131</v>
      </c>
      <c r="H86">
        <f>PPCL_Spot!Q86</f>
        <v>0</v>
      </c>
      <c r="I86">
        <f>Bawana_NG!Q86</f>
        <v>55.8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789.7331456600441</v>
      </c>
      <c r="P86" s="77">
        <v>34.042612031921429</v>
      </c>
      <c r="Q86" s="77">
        <v>18.764919474895116</v>
      </c>
      <c r="R86" s="80">
        <v>0</v>
      </c>
      <c r="S86" s="80">
        <v>0</v>
      </c>
      <c r="T86" s="78">
        <f>SUMPRODUCT(LTA!F86:AJ86,LTA!F$101:AJ$101,LTA!F$104:AJ$104)</f>
        <v>47.11</v>
      </c>
      <c r="U86" s="78">
        <f>SUMPRODUCT(LTA!F86:AJ86,LTA!F$102:AJ$102,LTA!F$104:AJ$104)</f>
        <v>125.47999999999999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-95</v>
      </c>
      <c r="AA86" s="117">
        <f>STOA!I86</f>
        <v>93.01</v>
      </c>
      <c r="AB86" s="117">
        <f>-STOA!O86</f>
        <v>0</v>
      </c>
      <c r="AC86">
        <f t="shared" si="3"/>
        <v>11.764513269439725</v>
      </c>
      <c r="AD86">
        <f t="shared" si="4"/>
        <v>1037.8424223857642</v>
      </c>
      <c r="AE86">
        <f>'IDT-1'!C86</f>
        <v>0</v>
      </c>
      <c r="AF86" s="26"/>
      <c r="AG86">
        <f t="shared" si="5"/>
        <v>1037.8424223857642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4.6646198156682033</v>
      </c>
      <c r="F87">
        <f>GT_Spot!Q87</f>
        <v>0</v>
      </c>
      <c r="G87">
        <f>PPCL_NG!Q87</f>
        <v>24.001638672675131</v>
      </c>
      <c r="H87">
        <f>PPCL_Spot!Q87</f>
        <v>0</v>
      </c>
      <c r="I87">
        <f>Bawana_NG!Q87</f>
        <v>55.8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778.73468701887464</v>
      </c>
      <c r="P87" s="77">
        <v>34.042612031921429</v>
      </c>
      <c r="Q87" s="77">
        <v>18.764919474895116</v>
      </c>
      <c r="R87" s="80">
        <v>0</v>
      </c>
      <c r="S87" s="80">
        <v>0</v>
      </c>
      <c r="T87" s="78">
        <f>SUMPRODUCT(LTA!F87:AJ87,LTA!F$101:AJ$101,LTA!F$104:AJ$104)</f>
        <v>46.51</v>
      </c>
      <c r="U87" s="78">
        <f>SUMPRODUCT(LTA!F87:AJ87,LTA!F$102:AJ$102,LTA!F$104:AJ$104)</f>
        <v>117.27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-65</v>
      </c>
      <c r="AA87" s="117">
        <f>STOA!I87</f>
        <v>93.01</v>
      </c>
      <c r="AB87" s="117">
        <f>-STOA!O87</f>
        <v>0</v>
      </c>
      <c r="AC87">
        <f t="shared" si="3"/>
        <v>11.19956122242084</v>
      </c>
      <c r="AD87">
        <f t="shared" si="4"/>
        <v>1062.5989157916135</v>
      </c>
      <c r="AE87">
        <f>'IDT-1'!C87</f>
        <v>-21.167999999999999</v>
      </c>
      <c r="AF87" s="26"/>
      <c r="AG87">
        <f t="shared" si="5"/>
        <v>1041.4309157916136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4.6629081245254369</v>
      </c>
      <c r="F88">
        <f>GT_Spot!Q88</f>
        <v>0</v>
      </c>
      <c r="G88">
        <f>PPCL_NG!Q88</f>
        <v>24.001638672675131</v>
      </c>
      <c r="H88">
        <f>PPCL_Spot!Q88</f>
        <v>0</v>
      </c>
      <c r="I88">
        <f>Bawana_NG!Q88</f>
        <v>55.8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776.85440439156469</v>
      </c>
      <c r="P88" s="77">
        <v>34.042612031921429</v>
      </c>
      <c r="Q88" s="77">
        <v>18.764919474895116</v>
      </c>
      <c r="R88" s="80">
        <v>0</v>
      </c>
      <c r="S88" s="80">
        <v>0</v>
      </c>
      <c r="T88" s="78">
        <f>SUMPRODUCT(LTA!F88:AJ88,LTA!F$101:AJ$101,LTA!F$104:AJ$104)</f>
        <v>45.82</v>
      </c>
      <c r="U88" s="78">
        <f>SUMPRODUCT(LTA!F88:AJ88,LTA!F$102:AJ$102,LTA!F$104:AJ$104)</f>
        <v>117.35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93.01</v>
      </c>
      <c r="AB88" s="117">
        <f>-STOA!O88</f>
        <v>0</v>
      </c>
      <c r="AC88">
        <f t="shared" si="3"/>
        <v>11.035581632063332</v>
      </c>
      <c r="AD88">
        <f t="shared" si="4"/>
        <v>1076.2709010635183</v>
      </c>
      <c r="AE88">
        <f>'IDT-1'!C88</f>
        <v>-29.635000000000002</v>
      </c>
      <c r="AF88" s="26"/>
      <c r="AG88">
        <f t="shared" si="5"/>
        <v>1046.6359010635183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4.6629081245254369</v>
      </c>
      <c r="F89">
        <f>GT_Spot!Q89</f>
        <v>0</v>
      </c>
      <c r="G89">
        <f>PPCL_NG!Q89</f>
        <v>24.001638672675131</v>
      </c>
      <c r="H89">
        <f>PPCL_Spot!Q89</f>
        <v>0</v>
      </c>
      <c r="I89">
        <f>Bawana_NG!Q89</f>
        <v>55.8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776.85440439156469</v>
      </c>
      <c r="P89" s="77">
        <v>34.042612031921429</v>
      </c>
      <c r="Q89" s="77">
        <v>18.764919474895116</v>
      </c>
      <c r="R89" s="80">
        <v>0</v>
      </c>
      <c r="S89" s="80">
        <v>0</v>
      </c>
      <c r="T89" s="78">
        <f>SUMPRODUCT(LTA!F89:AJ89,LTA!F$101:AJ$101,LTA!F$104:AJ$104)</f>
        <v>45.36</v>
      </c>
      <c r="U89" s="78">
        <f>SUMPRODUCT(LTA!F89:AJ89,LTA!F$102:AJ$102,LTA!F$104:AJ$104)</f>
        <v>117.21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93.01</v>
      </c>
      <c r="AB89" s="117">
        <f>-STOA!O89</f>
        <v>0</v>
      </c>
      <c r="AC89">
        <f t="shared" si="3"/>
        <v>10.950398484363575</v>
      </c>
      <c r="AD89">
        <f t="shared" si="4"/>
        <v>1084.7560842112182</v>
      </c>
      <c r="AE89">
        <f>'IDT-1'!C89</f>
        <v>-16.934999999999999</v>
      </c>
      <c r="AF89" s="26"/>
      <c r="AG89">
        <f t="shared" si="5"/>
        <v>1067.8210842112182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-49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4.6629081245254369</v>
      </c>
      <c r="F90">
        <f>GT_Spot!Q90</f>
        <v>0</v>
      </c>
      <c r="G90">
        <f>PPCL_NG!Q90</f>
        <v>24.001638672675131</v>
      </c>
      <c r="H90">
        <f>PPCL_Spot!Q90</f>
        <v>0</v>
      </c>
      <c r="I90">
        <f>Bawana_NG!Q90</f>
        <v>55.8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773.89578993672467</v>
      </c>
      <c r="P90" s="77">
        <v>34.042612031921429</v>
      </c>
      <c r="Q90" s="77">
        <v>18.764919474895116</v>
      </c>
      <c r="R90" s="80">
        <v>0</v>
      </c>
      <c r="S90" s="80">
        <v>0</v>
      </c>
      <c r="T90" s="78">
        <f>SUMPRODUCT(LTA!F90:AJ90,LTA!F$101:AJ$101,LTA!F$104:AJ$104)</f>
        <v>45.02</v>
      </c>
      <c r="U90" s="78">
        <f>SUMPRODUCT(LTA!F90:AJ90,LTA!F$102:AJ$102,LTA!F$104:AJ$104)</f>
        <v>117.13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93.01</v>
      </c>
      <c r="AB90" s="117">
        <f>-STOA!O90</f>
        <v>0</v>
      </c>
      <c r="AC90">
        <f t="shared" si="3"/>
        <v>10.805251019372442</v>
      </c>
      <c r="AD90">
        <f t="shared" si="4"/>
        <v>1094.5226172213693</v>
      </c>
      <c r="AE90">
        <f>'IDT-1'!C90</f>
        <v>-6.35</v>
      </c>
      <c r="AF90" s="26"/>
      <c r="AG90">
        <f t="shared" si="5"/>
        <v>1088.1726172213694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3.4994999999999998</v>
      </c>
      <c r="E91">
        <f>GT_NG!Q91</f>
        <v>4.6629081245254369</v>
      </c>
      <c r="F91">
        <f>GT_Spot!Q91</f>
        <v>0</v>
      </c>
      <c r="G91">
        <f>PPCL_NG!Q91</f>
        <v>24.001638672675131</v>
      </c>
      <c r="H91">
        <f>PPCL_Spot!Q91</f>
        <v>0</v>
      </c>
      <c r="I91">
        <f>Bawana_NG!Q91</f>
        <v>56.7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788.37494572730964</v>
      </c>
      <c r="P91" s="77">
        <v>34.042612031921429</v>
      </c>
      <c r="Q91" s="77">
        <v>18.764919474895116</v>
      </c>
      <c r="R91" s="80">
        <v>0</v>
      </c>
      <c r="S91" s="80">
        <v>0</v>
      </c>
      <c r="T91" s="78">
        <f>SUMPRODUCT(LTA!F91:AJ91,LTA!F$101:AJ$101,LTA!F$104:AJ$104)</f>
        <v>45.76</v>
      </c>
      <c r="U91" s="78">
        <f>SUMPRODUCT(LTA!F91:AJ91,LTA!F$102:AJ$102,LTA!F$104:AJ$104)</f>
        <v>117.27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</v>
      </c>
      <c r="AA91" s="117">
        <f>STOA!I91</f>
        <v>133.36999999999998</v>
      </c>
      <c r="AB91" s="117">
        <f>-STOA!O91</f>
        <v>0</v>
      </c>
      <c r="AC91">
        <f t="shared" si="3"/>
        <v>11.281026425196417</v>
      </c>
      <c r="AD91">
        <f t="shared" si="4"/>
        <v>1160.1654976061302</v>
      </c>
      <c r="AE91">
        <f>'IDT-1'!C91</f>
        <v>-38.497999999999998</v>
      </c>
      <c r="AF91" s="26"/>
      <c r="AG91">
        <f t="shared" si="5"/>
        <v>1121.6674976061302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4.6659999999999995</v>
      </c>
      <c r="E92">
        <f>GT_NG!Q92</f>
        <v>4.6629081245254369</v>
      </c>
      <c r="F92">
        <f>GT_Spot!Q92</f>
        <v>0</v>
      </c>
      <c r="G92">
        <f>PPCL_NG!Q92</f>
        <v>24.001638672675131</v>
      </c>
      <c r="H92">
        <f>PPCL_Spot!Q92</f>
        <v>0</v>
      </c>
      <c r="I92">
        <f>Bawana_NG!Q92</f>
        <v>56.7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788.37494572730964</v>
      </c>
      <c r="P92" s="77">
        <v>34.042612031921429</v>
      </c>
      <c r="Q92" s="77">
        <v>18.764919474895116</v>
      </c>
      <c r="R92" s="80">
        <v>0</v>
      </c>
      <c r="S92" s="80">
        <v>0</v>
      </c>
      <c r="T92" s="78">
        <f>SUMPRODUCT(LTA!F92:AJ92,LTA!F$101:AJ$101,LTA!F$104:AJ$104)</f>
        <v>46.29</v>
      </c>
      <c r="U92" s="78">
        <f>SUMPRODUCT(LTA!F92:AJ92,LTA!F$102:AJ$102,LTA!F$104:AJ$104)</f>
        <v>117.52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133.36999999999998</v>
      </c>
      <c r="AB92" s="117">
        <f>-STOA!O92</f>
        <v>0</v>
      </c>
      <c r="AC92">
        <f t="shared" si="3"/>
        <v>11.271521242629833</v>
      </c>
      <c r="AD92">
        <f t="shared" si="4"/>
        <v>1165.1215027886967</v>
      </c>
      <c r="AE92">
        <f>'IDT-1'!C92</f>
        <v>-20</v>
      </c>
      <c r="AF92" s="26"/>
      <c r="AG92">
        <f t="shared" si="5"/>
        <v>1145.1215027886967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-52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4.6629081245254369</v>
      </c>
      <c r="F93">
        <f>GT_Spot!Q93</f>
        <v>0</v>
      </c>
      <c r="G93">
        <f>PPCL_NG!Q93</f>
        <v>24.001638672675131</v>
      </c>
      <c r="H93">
        <f>PPCL_Spot!Q93</f>
        <v>0</v>
      </c>
      <c r="I93">
        <f>Bawana_NG!Q93</f>
        <v>56.7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788.37494572730964</v>
      </c>
      <c r="P93" s="77">
        <v>34.042612031921429</v>
      </c>
      <c r="Q93" s="77">
        <v>18.764919474895116</v>
      </c>
      <c r="R93" s="80">
        <v>0</v>
      </c>
      <c r="S93" s="80">
        <v>0</v>
      </c>
      <c r="T93" s="78">
        <f>SUMPRODUCT(LTA!F93:AJ93,LTA!F$101:AJ$101,LTA!F$104:AJ$104)</f>
        <v>47.09</v>
      </c>
      <c r="U93" s="78">
        <f>SUMPRODUCT(LTA!F93:AJ93,LTA!F$102:AJ$102,LTA!F$104:AJ$104)</f>
        <v>117.67999999999999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133.36999999999998</v>
      </c>
      <c r="AB93" s="117">
        <f>-STOA!O93</f>
        <v>0</v>
      </c>
      <c r="AC93">
        <f t="shared" si="3"/>
        <v>11.370137590329591</v>
      </c>
      <c r="AD93">
        <f t="shared" si="4"/>
        <v>1158.1493864409972</v>
      </c>
      <c r="AE93">
        <f>'IDT-1'!C93</f>
        <v>0</v>
      </c>
      <c r="AF93" s="26"/>
      <c r="AG93">
        <f t="shared" si="5"/>
        <v>1158.1493864409972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4.6629081245254369</v>
      </c>
      <c r="F94">
        <f>GT_Spot!Q94</f>
        <v>0</v>
      </c>
      <c r="G94">
        <f>PPCL_NG!Q94</f>
        <v>24.001638672675131</v>
      </c>
      <c r="H94">
        <f>PPCL_Spot!Q94</f>
        <v>0</v>
      </c>
      <c r="I94">
        <f>Bawana_NG!Q94</f>
        <v>56.7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788.37494572730964</v>
      </c>
      <c r="P94" s="77">
        <v>34.042612031921429</v>
      </c>
      <c r="Q94" s="77">
        <v>18.764919474895116</v>
      </c>
      <c r="R94" s="80">
        <v>0</v>
      </c>
      <c r="S94" s="80">
        <v>0</v>
      </c>
      <c r="T94" s="78">
        <f>SUMPRODUCT(LTA!F94:AJ94,LTA!F$101:AJ$101,LTA!F$104:AJ$104)</f>
        <v>33.61</v>
      </c>
      <c r="U94" s="78">
        <f>SUMPRODUCT(LTA!F94:AJ94,LTA!F$102:AJ$102,LTA!F$104:AJ$104)</f>
        <v>117.87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0.78</v>
      </c>
      <c r="Z94" s="75">
        <f>IEX!O94</f>
        <v>0</v>
      </c>
      <c r="AA94" s="117">
        <f>STOA!I94</f>
        <v>133.36999999999998</v>
      </c>
      <c r="AB94" s="117">
        <f>-STOA!O94</f>
        <v>0</v>
      </c>
      <c r="AC94">
        <f t="shared" si="3"/>
        <v>11.107547294930072</v>
      </c>
      <c r="AD94">
        <f t="shared" si="4"/>
        <v>1164.7319767363963</v>
      </c>
      <c r="AE94">
        <f>'IDT-1'!C94</f>
        <v>0</v>
      </c>
      <c r="AF94" s="26"/>
      <c r="AG94">
        <f t="shared" si="5"/>
        <v>1164.7319767363963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-43</v>
      </c>
      <c r="AM94" s="75">
        <f>RTM_PXI!I94</f>
        <v>0</v>
      </c>
      <c r="AN94" s="75">
        <f>RTM_PXI!O94</f>
        <v>0</v>
      </c>
      <c r="AO94" s="192">
        <f>GDAM_IEX!I94</f>
        <v>0.83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4.6629081245254369</v>
      </c>
      <c r="F95">
        <f>GT_Spot!Q95</f>
        <v>0</v>
      </c>
      <c r="G95">
        <f>PPCL_NG!Q95</f>
        <v>24.001638672675131</v>
      </c>
      <c r="H95">
        <f>PPCL_Spot!Q95</f>
        <v>0</v>
      </c>
      <c r="I95">
        <f>Bawana_NG!Q95</f>
        <v>56.7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777.98130921904954</v>
      </c>
      <c r="P95" s="77">
        <v>34.042612031921429</v>
      </c>
      <c r="Q95" s="77">
        <v>18.764919474895116</v>
      </c>
      <c r="R95" s="80">
        <v>0</v>
      </c>
      <c r="S95" s="80">
        <v>0</v>
      </c>
      <c r="T95" s="78">
        <f>SUMPRODUCT(LTA!F95:AJ95,LTA!F$101:AJ$101,LTA!F$104:AJ$104)</f>
        <v>33.479999999999997</v>
      </c>
      <c r="U95" s="78">
        <f>SUMPRODUCT(LTA!F95:AJ95,LTA!F$102:AJ$102,LTA!F$104:AJ$104)</f>
        <v>118.00999999999999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3.01</v>
      </c>
      <c r="Z95" s="75">
        <f>IEX!O95</f>
        <v>0</v>
      </c>
      <c r="AA95" s="117">
        <f>STOA!I95</f>
        <v>133.36999999999998</v>
      </c>
      <c r="AB95" s="117">
        <f>-STOA!O95</f>
        <v>0</v>
      </c>
      <c r="AC95">
        <f t="shared" si="3"/>
        <v>10.865830360646893</v>
      </c>
      <c r="AD95">
        <f t="shared" si="4"/>
        <v>1183.7100571624196</v>
      </c>
      <c r="AE95">
        <f>'IDT-1'!C95</f>
        <v>0</v>
      </c>
      <c r="AF95" s="26"/>
      <c r="AG95">
        <f t="shared" si="5"/>
        <v>1183.7100571624196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4.72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4.6629081245254369</v>
      </c>
      <c r="F96">
        <f>GT_Spot!Q96</f>
        <v>0</v>
      </c>
      <c r="G96">
        <f>PPCL_NG!Q96</f>
        <v>24.001638672675131</v>
      </c>
      <c r="H96">
        <f>PPCL_Spot!Q96</f>
        <v>0</v>
      </c>
      <c r="I96">
        <f>Bawana_NG!Q96</f>
        <v>56.7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768.39446127025815</v>
      </c>
      <c r="P96" s="77">
        <v>34.042612031921429</v>
      </c>
      <c r="Q96" s="77">
        <v>18.764919474895116</v>
      </c>
      <c r="R96" s="80">
        <v>0</v>
      </c>
      <c r="S96" s="80">
        <v>0</v>
      </c>
      <c r="T96" s="78">
        <f>SUMPRODUCT(LTA!F96:AJ96,LTA!F$101:AJ$101,LTA!F$104:AJ$104)</f>
        <v>33.79</v>
      </c>
      <c r="U96" s="78">
        <f>SUMPRODUCT(LTA!F96:AJ96,LTA!F$102:AJ$102,LTA!F$104:AJ$104)</f>
        <v>118.14999999999999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4.38</v>
      </c>
      <c r="Z96" s="75">
        <f>IEX!O96</f>
        <v>0</v>
      </c>
      <c r="AA96" s="117">
        <f>STOA!I96</f>
        <v>133.36999999999998</v>
      </c>
      <c r="AB96" s="117">
        <f>-STOA!O96</f>
        <v>0</v>
      </c>
      <c r="AC96">
        <f t="shared" si="3"/>
        <v>10.692118185864599</v>
      </c>
      <c r="AD96">
        <f t="shared" si="4"/>
        <v>1194.2769213884108</v>
      </c>
      <c r="AE96">
        <f>'IDT-1'!C96</f>
        <v>0</v>
      </c>
      <c r="AF96" s="26"/>
      <c r="AG96">
        <f t="shared" si="5"/>
        <v>1194.2769213884108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</v>
      </c>
      <c r="AM96" s="75">
        <f>RTM_PXI!I96</f>
        <v>0</v>
      </c>
      <c r="AN96" s="75">
        <f>RTM_PXI!O96</f>
        <v>0</v>
      </c>
      <c r="AO96" s="192">
        <f>GDAM_IEX!I96</f>
        <v>7.88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4.6629081245254369</v>
      </c>
      <c r="F97">
        <f>GT_Spot!Q97</f>
        <v>0</v>
      </c>
      <c r="G97">
        <f>PPCL_NG!Q97</f>
        <v>24.001638672675131</v>
      </c>
      <c r="H97">
        <f>PPCL_Spot!Q97</f>
        <v>0</v>
      </c>
      <c r="I97">
        <f>Bawana_NG!Q97</f>
        <v>56.7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761.25781426084973</v>
      </c>
      <c r="P97" s="77">
        <v>34.042612031921429</v>
      </c>
      <c r="Q97" s="77">
        <v>18.764919474895116</v>
      </c>
      <c r="R97" s="80">
        <v>0</v>
      </c>
      <c r="S97" s="80">
        <v>0</v>
      </c>
      <c r="T97" s="78">
        <f>SUMPRODUCT(LTA!F97:AJ97,LTA!F$101:AJ$101,LTA!F$104:AJ$104)</f>
        <v>33.909999999999997</v>
      </c>
      <c r="U97" s="78">
        <f>SUMPRODUCT(LTA!F97:AJ97,LTA!F$102:AJ$102,LTA!F$104:AJ$104)</f>
        <v>118.28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5.77</v>
      </c>
      <c r="Z97" s="75">
        <f>IEX!O97</f>
        <v>0</v>
      </c>
      <c r="AA97" s="117">
        <f>STOA!I97</f>
        <v>133.36999999999998</v>
      </c>
      <c r="AB97" s="117">
        <f>-STOA!O97</f>
        <v>0</v>
      </c>
      <c r="AC97">
        <f t="shared" si="3"/>
        <v>10.792231605014734</v>
      </c>
      <c r="AD97">
        <f t="shared" si="4"/>
        <v>1175.420160959852</v>
      </c>
      <c r="AE97">
        <f>'IDT-1'!C97</f>
        <v>0</v>
      </c>
      <c r="AF97" s="26"/>
      <c r="AG97">
        <f t="shared" si="5"/>
        <v>1175.420160959852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9.6199999999999992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4.6629081245254369</v>
      </c>
      <c r="F98">
        <f>GT_Spot!Q98</f>
        <v>0</v>
      </c>
      <c r="G98">
        <f>PPCL_NG!Q98</f>
        <v>24.001638672675131</v>
      </c>
      <c r="H98">
        <f>PPCL_Spot!Q98</f>
        <v>0</v>
      </c>
      <c r="I98">
        <f>Bawana_NG!Q98</f>
        <v>56.7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756.32011733934974</v>
      </c>
      <c r="P98" s="77">
        <v>34.042612031921429</v>
      </c>
      <c r="Q98" s="77">
        <v>18.764919474895116</v>
      </c>
      <c r="R98" s="80">
        <v>0</v>
      </c>
      <c r="S98" s="80">
        <v>0</v>
      </c>
      <c r="T98" s="78">
        <f>SUMPRODUCT(LTA!F98:AJ98,LTA!F$101:AJ$101,LTA!F$104:AJ$104)</f>
        <v>48.12</v>
      </c>
      <c r="U98" s="78">
        <f>SUMPRODUCT(LTA!F98:AJ98,LTA!F$102:AJ$102,LTA!F$104:AJ$104)</f>
        <v>118.81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5.82</v>
      </c>
      <c r="Z98" s="75">
        <f>IEX!O98</f>
        <v>0</v>
      </c>
      <c r="AA98" s="117">
        <f>STOA!I98</f>
        <v>133.36999999999998</v>
      </c>
      <c r="AB98" s="117">
        <f>-STOA!O98</f>
        <v>0</v>
      </c>
      <c r="AC98">
        <f t="shared" si="3"/>
        <v>10.89261050971651</v>
      </c>
      <c r="AD98">
        <f t="shared" si="4"/>
        <v>1176.6820851336504</v>
      </c>
      <c r="AE98">
        <f>'IDT-1'!C98</f>
        <v>0</v>
      </c>
      <c r="AF98" s="26"/>
      <c r="AG98">
        <f t="shared" si="5"/>
        <v>1176.6820851336504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6.13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5.3134074999999996E-2</v>
      </c>
      <c r="E99">
        <f t="shared" si="6"/>
        <v>0.11300944190128064</v>
      </c>
      <c r="F99">
        <f t="shared" si="6"/>
        <v>0</v>
      </c>
      <c r="G99">
        <f t="shared" si="6"/>
        <v>0.58055314979161099</v>
      </c>
      <c r="H99">
        <f t="shared" si="6"/>
        <v>0</v>
      </c>
      <c r="I99">
        <f t="shared" si="6"/>
        <v>1.2579701011733699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17.463527601824971</v>
      </c>
      <c r="P99" s="77">
        <f t="shared" si="6"/>
        <v>0.81797048712988218</v>
      </c>
      <c r="Q99" s="77">
        <f t="shared" si="6"/>
        <v>0.4844717021643718</v>
      </c>
      <c r="R99" s="80">
        <f t="shared" si="6"/>
        <v>0.29444249999999983</v>
      </c>
      <c r="S99" s="80">
        <f t="shared" si="6"/>
        <v>0</v>
      </c>
      <c r="T99" s="78">
        <f t="shared" si="6"/>
        <v>2.2916175000000005</v>
      </c>
      <c r="U99" s="78">
        <f t="shared" si="6"/>
        <v>2.7113074999999989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9.2650000000000007E-3</v>
      </c>
      <c r="Z99" s="75">
        <f t="shared" si="6"/>
        <v>-2.1764000000000001</v>
      </c>
      <c r="AA99" s="117">
        <f t="shared" si="6"/>
        <v>2.6538450000000018</v>
      </c>
      <c r="AB99" s="117">
        <f t="shared" si="6"/>
        <v>-0.54</v>
      </c>
      <c r="AC99">
        <f t="shared" si="6"/>
        <v>0.28446299312988743</v>
      </c>
      <c r="AD99">
        <f t="shared" si="6"/>
        <v>25.043151065855589</v>
      </c>
      <c r="AE99">
        <f t="shared" si="6"/>
        <v>-4.7434749999999998E-2</v>
      </c>
      <c r="AG99">
        <f t="shared" si="6"/>
        <v>24.995716315855592</v>
      </c>
      <c r="AI99">
        <f t="shared" si="6"/>
        <v>0</v>
      </c>
      <c r="AJ99">
        <f t="shared" si="6"/>
        <v>0</v>
      </c>
      <c r="AK99">
        <f t="shared" si="6"/>
        <v>6.2127499999999995E-2</v>
      </c>
      <c r="AL99">
        <f t="shared" si="6"/>
        <v>-0.76700000000000002</v>
      </c>
      <c r="AM99">
        <f t="shared" si="6"/>
        <v>0</v>
      </c>
      <c r="AN99">
        <f t="shared" si="6"/>
        <v>0</v>
      </c>
      <c r="AO99">
        <f t="shared" si="6"/>
        <v>1.7772499999999997E-2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45065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7.5225</v>
      </c>
      <c r="E3">
        <f>GT_NG!T3</f>
        <v>10.083170896785109</v>
      </c>
      <c r="F3">
        <f>GT_Spot!T3</f>
        <v>0</v>
      </c>
      <c r="G3">
        <f>PPCL_NG!T3</f>
        <v>29.69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787.55478738670126</v>
      </c>
      <c r="P3" s="77">
        <v>37.412870626151012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422.79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14.35</v>
      </c>
      <c r="Z3" s="75">
        <f>IEX!P3</f>
        <v>0</v>
      </c>
      <c r="AA3" s="117">
        <f>STOA!J3</f>
        <v>144.76000000000002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13.77680920723774</v>
      </c>
      <c r="AD3">
        <f>SUM(B3:AB3,AI3:AR3)-AC3</f>
        <v>1521.6365197023997</v>
      </c>
      <c r="AE3">
        <f>'IDT-1'!F3</f>
        <v>0</v>
      </c>
      <c r="AF3" s="26"/>
      <c r="AG3">
        <f>SUM(AD3:AF3)</f>
        <v>1521.6365197023997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7.5225</v>
      </c>
      <c r="E4">
        <f>GT_NG!T4</f>
        <v>10.083170896785109</v>
      </c>
      <c r="F4">
        <f>GT_Spot!T4</f>
        <v>0</v>
      </c>
      <c r="G4">
        <f>PPCL_NG!T4</f>
        <v>29.69</v>
      </c>
      <c r="H4">
        <f>PPCL_Spot!T4</f>
        <v>0</v>
      </c>
      <c r="I4">
        <f>Bawana_NG!T4</f>
        <v>52.199999999999996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773.16360844200142</v>
      </c>
      <c r="P4" s="77">
        <v>37.412870626151012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422.83000000000004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12.07</v>
      </c>
      <c r="Z4" s="75">
        <f>IEX!P4</f>
        <v>0</v>
      </c>
      <c r="AA4" s="117">
        <f>STOA!J4</f>
        <v>144.76000000000002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13.477334832524381</v>
      </c>
      <c r="AD4">
        <f t="shared" ref="AD4:AD67" si="1">SUM(B4:AB4,AI4:AR4)-AC4</f>
        <v>1487.9048151324132</v>
      </c>
      <c r="AE4">
        <f>'IDT-1'!F4</f>
        <v>0</v>
      </c>
      <c r="AF4" s="26"/>
      <c r="AG4">
        <f t="shared" ref="AG4:AG67" si="2">SUM(AD4:AF4)</f>
        <v>1487.9048151324132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7.5225</v>
      </c>
      <c r="E5">
        <f>GT_NG!T5</f>
        <v>10.082382030955079</v>
      </c>
      <c r="F5">
        <f>GT_Spot!T5</f>
        <v>0</v>
      </c>
      <c r="G5">
        <f>PPCL_NG!T5</f>
        <v>29.69</v>
      </c>
      <c r="H5">
        <f>PPCL_Spot!T5</f>
        <v>0</v>
      </c>
      <c r="I5">
        <f>Bawana_NG!T5</f>
        <v>52.199999999999996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760.35639244994502</v>
      </c>
      <c r="P5" s="77">
        <v>37.412870626151012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422.94000000000005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12.5</v>
      </c>
      <c r="Z5" s="75">
        <f>IEX!P5</f>
        <v>0</v>
      </c>
      <c r="AA5" s="117">
        <f>STOA!J5</f>
        <v>144.76000000000002</v>
      </c>
      <c r="AB5" s="117">
        <f>-STOA!P5</f>
        <v>0</v>
      </c>
      <c r="AC5">
        <f t="shared" si="0"/>
        <v>13.236204476942051</v>
      </c>
      <c r="AD5">
        <f t="shared" si="1"/>
        <v>1490.8779406301092</v>
      </c>
      <c r="AE5">
        <f>'IDT-1'!F5</f>
        <v>0</v>
      </c>
      <c r="AF5" s="26"/>
      <c r="AG5">
        <f t="shared" si="2"/>
        <v>1490.8779406301092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7.5225</v>
      </c>
      <c r="E6">
        <f>GT_NG!T6</f>
        <v>10.082382030955079</v>
      </c>
      <c r="F6">
        <f>GT_Spot!T6</f>
        <v>0</v>
      </c>
      <c r="G6">
        <f>PPCL_NG!T6</f>
        <v>29.69</v>
      </c>
      <c r="H6">
        <f>PPCL_Spot!T6</f>
        <v>0</v>
      </c>
      <c r="I6">
        <f>Bawana_NG!T6</f>
        <v>52.199999999999996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754.48913951352097</v>
      </c>
      <c r="P6" s="77">
        <v>37.412870626151012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423.11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3.75</v>
      </c>
      <c r="Z6" s="75">
        <f>IEX!P6</f>
        <v>0</v>
      </c>
      <c r="AA6" s="117">
        <f>STOA!J6</f>
        <v>144.76000000000002</v>
      </c>
      <c r="AB6" s="117">
        <f>-STOA!P6</f>
        <v>0</v>
      </c>
      <c r="AC6">
        <f t="shared" si="0"/>
        <v>13.10906865110152</v>
      </c>
      <c r="AD6">
        <f t="shared" si="1"/>
        <v>1476.5578235195255</v>
      </c>
      <c r="AE6">
        <f>'IDT-1'!F6</f>
        <v>0</v>
      </c>
      <c r="AF6" s="26"/>
      <c r="AG6">
        <f t="shared" si="2"/>
        <v>1476.5578235195255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7.5225</v>
      </c>
      <c r="E7">
        <f>GT_NG!T7</f>
        <v>10.082382030955079</v>
      </c>
      <c r="F7">
        <f>GT_Spot!T7</f>
        <v>0</v>
      </c>
      <c r="G7">
        <f>PPCL_NG!T7</f>
        <v>29.69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754.36800039493278</v>
      </c>
      <c r="P7" s="77">
        <v>37.412870626151012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422.98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</v>
      </c>
      <c r="AA7" s="117">
        <f>STOA!J7</f>
        <v>144.76000000000002</v>
      </c>
      <c r="AB7" s="117">
        <f>-STOA!P7</f>
        <v>0</v>
      </c>
      <c r="AC7">
        <f t="shared" si="0"/>
        <v>13.289125519513309</v>
      </c>
      <c r="AD7">
        <f t="shared" si="1"/>
        <v>1482.7766275325255</v>
      </c>
      <c r="AE7">
        <f>'IDT-1'!F7</f>
        <v>0</v>
      </c>
      <c r="AF7" s="26"/>
      <c r="AG7">
        <f t="shared" si="2"/>
        <v>1482.7766275325255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7.5225</v>
      </c>
      <c r="E8">
        <f>GT_NG!T8</f>
        <v>10.082382030955079</v>
      </c>
      <c r="F8">
        <f>GT_Spot!T8</f>
        <v>0</v>
      </c>
      <c r="G8">
        <f>PPCL_NG!T8</f>
        <v>28.91807212852477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753.7154607908567</v>
      </c>
      <c r="P8" s="77">
        <v>37.412870626151012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422.92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</v>
      </c>
      <c r="AA8" s="117">
        <f>STOA!J8</f>
        <v>144.76000000000002</v>
      </c>
      <c r="AB8" s="117">
        <f>-STOA!P8</f>
        <v>0</v>
      </c>
      <c r="AC8">
        <f t="shared" si="0"/>
        <v>13.240549695639677</v>
      </c>
      <c r="AD8">
        <f t="shared" si="1"/>
        <v>1485.3407358808479</v>
      </c>
      <c r="AE8">
        <f>'IDT-1'!F8</f>
        <v>0</v>
      </c>
      <c r="AF8" s="26"/>
      <c r="AG8">
        <f t="shared" si="2"/>
        <v>1485.3407358808479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7.5225</v>
      </c>
      <c r="E9">
        <f>GT_NG!T9</f>
        <v>10.082382030955079</v>
      </c>
      <c r="F9">
        <f>GT_Spot!T9</f>
        <v>0</v>
      </c>
      <c r="G9">
        <f>PPCL_NG!T9</f>
        <v>28.91807212852477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756.16408588542174</v>
      </c>
      <c r="P9" s="77">
        <v>37.412870626151012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422.82000000000005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</v>
      </c>
      <c r="AA9" s="117">
        <f>STOA!J9</f>
        <v>144.76000000000002</v>
      </c>
      <c r="AB9" s="117">
        <f>-STOA!P9</f>
        <v>0</v>
      </c>
      <c r="AC9">
        <f t="shared" si="0"/>
        <v>14.042492818425039</v>
      </c>
      <c r="AD9">
        <f t="shared" si="1"/>
        <v>1398.8874178526276</v>
      </c>
      <c r="AE9">
        <f>'IDT-1'!F9</f>
        <v>-8.65</v>
      </c>
      <c r="AF9" s="26"/>
      <c r="AG9">
        <f t="shared" si="2"/>
        <v>1390.2374178526275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10.082382030955079</v>
      </c>
      <c r="F10">
        <f>GT_Spot!T10</f>
        <v>0</v>
      </c>
      <c r="G10">
        <f>PPCL_NG!T10</f>
        <v>28.91807212852477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755.97479631798183</v>
      </c>
      <c r="P10" s="77">
        <v>37.412870626151012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418.53000000000003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</v>
      </c>
      <c r="AA10" s="117">
        <f>STOA!J10</f>
        <v>144.76000000000002</v>
      </c>
      <c r="AB10" s="117">
        <f>-STOA!P10</f>
        <v>0</v>
      </c>
      <c r="AC10">
        <f t="shared" si="0"/>
        <v>13.976440687664983</v>
      </c>
      <c r="AD10">
        <f t="shared" si="1"/>
        <v>1397.4741804159478</v>
      </c>
      <c r="AE10">
        <f>'IDT-1'!F10</f>
        <v>-25.949000000000002</v>
      </c>
      <c r="AF10" s="26"/>
      <c r="AG10">
        <f t="shared" si="2"/>
        <v>1371.5251804159477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10.082382030955079</v>
      </c>
      <c r="F11">
        <f>GT_Spot!T11</f>
        <v>0</v>
      </c>
      <c r="G11">
        <f>PPCL_NG!T11</f>
        <v>28.91807212852477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755.97479631798183</v>
      </c>
      <c r="P11" s="77">
        <v>37.412870626151012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418.28000000000003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-49</v>
      </c>
      <c r="AA11" s="117">
        <f>STOA!J11</f>
        <v>144.58000000000001</v>
      </c>
      <c r="AB11" s="117">
        <f>-STOA!P11</f>
        <v>0</v>
      </c>
      <c r="AC11">
        <f t="shared" si="0"/>
        <v>14.203488003242059</v>
      </c>
      <c r="AD11">
        <f t="shared" si="1"/>
        <v>1370.8171331003707</v>
      </c>
      <c r="AE11">
        <f>'IDT-1'!F11</f>
        <v>-31.715</v>
      </c>
      <c r="AF11" s="26"/>
      <c r="AG11">
        <f t="shared" si="2"/>
        <v>1339.1021331003708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10.082382030955079</v>
      </c>
      <c r="F12">
        <f>GT_Spot!T12</f>
        <v>0</v>
      </c>
      <c r="G12">
        <f>PPCL_NG!T12</f>
        <v>29.69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755.97479631798183</v>
      </c>
      <c r="P12" s="77">
        <v>37.412870626151012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418.19000000000005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-95</v>
      </c>
      <c r="AA12" s="117">
        <f>STOA!J12</f>
        <v>144.58000000000001</v>
      </c>
      <c r="AB12" s="117">
        <f>-STOA!P12</f>
        <v>0</v>
      </c>
      <c r="AC12">
        <f t="shared" si="0"/>
        <v>14.573492196921048</v>
      </c>
      <c r="AD12">
        <f t="shared" si="1"/>
        <v>1330.1290567781668</v>
      </c>
      <c r="AE12">
        <f>'IDT-1'!F12</f>
        <v>-11.532999999999999</v>
      </c>
      <c r="AF12" s="26"/>
      <c r="AG12">
        <f t="shared" si="2"/>
        <v>1318.5960567781669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10.082382030955079</v>
      </c>
      <c r="F13">
        <f>GT_Spot!T13</f>
        <v>0</v>
      </c>
      <c r="G13">
        <f>PPCL_NG!T13</f>
        <v>29.69</v>
      </c>
      <c r="H13">
        <f>PPCL_Spot!T13</f>
        <v>0</v>
      </c>
      <c r="I13">
        <f>Bawana_NG!T13</f>
        <v>50.000000000000007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726.16308608651411</v>
      </c>
      <c r="P13" s="77">
        <v>37.412870626151012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418.21000000000004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-127</v>
      </c>
      <c r="AA13" s="117">
        <f>STOA!J13</f>
        <v>144.58000000000001</v>
      </c>
      <c r="AB13" s="117">
        <f>-STOA!P13</f>
        <v>0</v>
      </c>
      <c r="AC13">
        <f t="shared" si="0"/>
        <v>14.245382677150475</v>
      </c>
      <c r="AD13">
        <f t="shared" si="1"/>
        <v>1269.0654560664696</v>
      </c>
      <c r="AE13">
        <f>'IDT-1'!F13</f>
        <v>0</v>
      </c>
      <c r="AF13" s="26"/>
      <c r="AG13">
        <f t="shared" si="2"/>
        <v>1269.0654560664696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10.082382030955079</v>
      </c>
      <c r="F14">
        <f>GT_Spot!T14</f>
        <v>0</v>
      </c>
      <c r="G14">
        <f>PPCL_NG!T14</f>
        <v>29.69</v>
      </c>
      <c r="H14">
        <f>PPCL_Spot!T14</f>
        <v>0</v>
      </c>
      <c r="I14">
        <f>Bawana_NG!T14</f>
        <v>50.000000000000007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723.54067289571401</v>
      </c>
      <c r="P14" s="77">
        <v>37.412870626151012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418.28000000000003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-148</v>
      </c>
      <c r="AA14" s="117">
        <f>STOA!J14</f>
        <v>144.58000000000001</v>
      </c>
      <c r="AB14" s="117">
        <f>-STOA!P14</f>
        <v>0</v>
      </c>
      <c r="AC14">
        <f t="shared" si="0"/>
        <v>14.364971481426561</v>
      </c>
      <c r="AD14">
        <f t="shared" si="1"/>
        <v>1250.3934540713935</v>
      </c>
      <c r="AE14">
        <f>'IDT-1'!F14</f>
        <v>0</v>
      </c>
      <c r="AF14" s="26"/>
      <c r="AG14">
        <f t="shared" si="2"/>
        <v>1250.3934540713935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10.082382030955079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52.709999999999994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723.54067289571401</v>
      </c>
      <c r="P15" s="77">
        <v>37.412870626151012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417.76000000000005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-168</v>
      </c>
      <c r="AA15" s="117">
        <f>STOA!J15</f>
        <v>144.58000000000001</v>
      </c>
      <c r="AB15" s="117">
        <f>-STOA!P15</f>
        <v>0</v>
      </c>
      <c r="AC15">
        <f t="shared" si="0"/>
        <v>14.517415394259491</v>
      </c>
      <c r="AD15">
        <f t="shared" si="1"/>
        <v>1237.4310101585606</v>
      </c>
      <c r="AE15">
        <f>'IDT-1'!F15</f>
        <v>0</v>
      </c>
      <c r="AF15" s="26"/>
      <c r="AG15">
        <f t="shared" si="2"/>
        <v>1237.4310101585606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10.082382030955079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55.340000000000011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719.64805340946407</v>
      </c>
      <c r="P16" s="77">
        <v>37.412870626151012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417.86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-188</v>
      </c>
      <c r="AA16" s="117">
        <f>STOA!J16</f>
        <v>144.58000000000001</v>
      </c>
      <c r="AB16" s="117">
        <f>-STOA!P16</f>
        <v>0</v>
      </c>
      <c r="AC16">
        <f t="shared" si="0"/>
        <v>14.684746893224398</v>
      </c>
      <c r="AD16">
        <f t="shared" si="1"/>
        <v>1216.1010591733457</v>
      </c>
      <c r="AE16">
        <f>'IDT-1'!F16</f>
        <v>0</v>
      </c>
      <c r="AF16" s="26"/>
      <c r="AG16">
        <f t="shared" si="2"/>
        <v>1216.1010591733457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10.08239638281839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55.340000000000011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720.02663285113761</v>
      </c>
      <c r="P17" s="77">
        <v>37.412870626151012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417.76000000000005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-207</v>
      </c>
      <c r="AA17" s="117">
        <f>STOA!J17</f>
        <v>144.58000000000001</v>
      </c>
      <c r="AB17" s="117">
        <f>-STOA!P17</f>
        <v>0</v>
      </c>
      <c r="AC17">
        <f t="shared" si="0"/>
        <v>14.678320391085325</v>
      </c>
      <c r="AD17">
        <f t="shared" si="1"/>
        <v>1217.3860794690215</v>
      </c>
      <c r="AE17">
        <f>'IDT-1'!F17</f>
        <v>0</v>
      </c>
      <c r="AF17" s="26"/>
      <c r="AG17">
        <f t="shared" si="2"/>
        <v>1217.3860794690215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10.08239638281839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55.340000000000011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720.93997262114772</v>
      </c>
      <c r="P18" s="77">
        <v>37.412870626151012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417.71000000000004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-223</v>
      </c>
      <c r="AA18" s="117">
        <f>STOA!J18</f>
        <v>144.58000000000001</v>
      </c>
      <c r="AB18" s="117">
        <f>-STOA!P18</f>
        <v>0</v>
      </c>
      <c r="AC18">
        <f t="shared" si="0"/>
        <v>14.827967821416541</v>
      </c>
      <c r="AD18">
        <f t="shared" si="1"/>
        <v>1202.0997718087008</v>
      </c>
      <c r="AE18">
        <f>'IDT-1'!F18</f>
        <v>0</v>
      </c>
      <c r="AF18" s="26"/>
      <c r="AG18">
        <f t="shared" si="2"/>
        <v>1202.0997718087008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10.08239638281839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55.340000000000011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720.93997262114772</v>
      </c>
      <c r="P19" s="77">
        <v>37.412870626151012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417.53000000000003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-253</v>
      </c>
      <c r="AA19" s="117">
        <f>STOA!J19</f>
        <v>144.49</v>
      </c>
      <c r="AB19" s="117">
        <f>-STOA!P19</f>
        <v>0</v>
      </c>
      <c r="AC19">
        <f t="shared" si="0"/>
        <v>15.003154371860449</v>
      </c>
      <c r="AD19">
        <f t="shared" si="1"/>
        <v>1181.6545852582567</v>
      </c>
      <c r="AE19">
        <f>'IDT-1'!F19</f>
        <v>0</v>
      </c>
      <c r="AF19" s="26"/>
      <c r="AG19">
        <f t="shared" si="2"/>
        <v>1181.6545852582567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10.082382030955079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55.340000000000011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728.25992153664765</v>
      </c>
      <c r="P20" s="77">
        <v>37.412870626151012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417.34000000000003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-270</v>
      </c>
      <c r="AA20" s="117">
        <f>STOA!J20</f>
        <v>144.49</v>
      </c>
      <c r="AB20" s="117">
        <f>-STOA!P20</f>
        <v>0</v>
      </c>
      <c r="AC20">
        <f t="shared" si="0"/>
        <v>15.216825963897769</v>
      </c>
      <c r="AD20">
        <f t="shared" si="1"/>
        <v>1171.570848229856</v>
      </c>
      <c r="AE20">
        <f>'IDT-1'!F20</f>
        <v>0</v>
      </c>
      <c r="AF20" s="26"/>
      <c r="AG20">
        <f t="shared" si="2"/>
        <v>1171.570848229856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10.082382030955079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759.64183818624247</v>
      </c>
      <c r="P21" s="77">
        <v>37.412870626151012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417.29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-298</v>
      </c>
      <c r="AA21" s="117">
        <f>STOA!J21</f>
        <v>144.49</v>
      </c>
      <c r="AB21" s="117">
        <f>-STOA!P21</f>
        <v>0</v>
      </c>
      <c r="AC21">
        <f t="shared" si="0"/>
        <v>15.998470353868603</v>
      </c>
      <c r="AD21">
        <f t="shared" si="1"/>
        <v>1173.23067048948</v>
      </c>
      <c r="AE21">
        <f>'IDT-1'!F21</f>
        <v>0</v>
      </c>
      <c r="AF21" s="26"/>
      <c r="AG21">
        <f t="shared" si="2"/>
        <v>1173.23067048948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10.082382030955079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758.40767903361245</v>
      </c>
      <c r="P22" s="77">
        <v>37.412870626151012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414.17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-319</v>
      </c>
      <c r="AA22" s="117">
        <f>STOA!J22</f>
        <v>144.49</v>
      </c>
      <c r="AB22" s="117">
        <f>-STOA!P22</f>
        <v>0</v>
      </c>
      <c r="AC22">
        <f t="shared" si="0"/>
        <v>16.013422518458633</v>
      </c>
      <c r="AD22">
        <f t="shared" si="1"/>
        <v>1162.8615591722601</v>
      </c>
      <c r="AE22">
        <f>'IDT-1'!F22</f>
        <v>0</v>
      </c>
      <c r="AF22" s="26"/>
      <c r="AG22">
        <f t="shared" si="2"/>
        <v>1162.8615591722601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10.082382030955079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770.83419074638482</v>
      </c>
      <c r="P23" s="77">
        <v>38.843655873493979</v>
      </c>
      <c r="Q23" s="77">
        <v>26.649999999999991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414.06000000000006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-340</v>
      </c>
      <c r="AA23" s="117">
        <f>STOA!J23</f>
        <v>144.4</v>
      </c>
      <c r="AB23" s="117">
        <f>-STOA!P23</f>
        <v>0</v>
      </c>
      <c r="AC23">
        <f t="shared" si="0"/>
        <v>16.479853705073264</v>
      </c>
      <c r="AD23">
        <f t="shared" si="1"/>
        <v>1137.0524249457608</v>
      </c>
      <c r="AE23">
        <f>'IDT-1'!F23</f>
        <v>0</v>
      </c>
      <c r="AF23" s="26"/>
      <c r="AG23">
        <f t="shared" si="2"/>
        <v>1137.0524249457608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10.082382030955079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57.302636786158018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785.11709536248497</v>
      </c>
      <c r="P24" s="77">
        <v>37.415876129601067</v>
      </c>
      <c r="Q24" s="77">
        <v>26.649999999999991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413.94000000000005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-348</v>
      </c>
      <c r="AA24" s="117">
        <f>STOA!J24</f>
        <v>144.4</v>
      </c>
      <c r="AB24" s="117">
        <f>-STOA!P24</f>
        <v>0</v>
      </c>
      <c r="AC24">
        <f t="shared" si="0"/>
        <v>16.510340390233463</v>
      </c>
      <c r="AD24">
        <f t="shared" si="1"/>
        <v>1134.4596999189657</v>
      </c>
      <c r="AE24">
        <f>'IDT-1'!F24</f>
        <v>0</v>
      </c>
      <c r="AF24" s="26"/>
      <c r="AG24">
        <f t="shared" si="2"/>
        <v>1134.4596999189657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-13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10.082382030955079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57.302636786158018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785.94703142347714</v>
      </c>
      <c r="P25" s="77">
        <v>37.415876129601067</v>
      </c>
      <c r="Q25" s="77">
        <v>26.649999999999991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414.60000000000008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-365</v>
      </c>
      <c r="AA25" s="117">
        <f>STOA!J25</f>
        <v>144.4</v>
      </c>
      <c r="AB25" s="117">
        <f>-STOA!P25</f>
        <v>0</v>
      </c>
      <c r="AC25">
        <f t="shared" si="0"/>
        <v>16.674379995447516</v>
      </c>
      <c r="AD25">
        <f t="shared" si="1"/>
        <v>1118.785596374744</v>
      </c>
      <c r="AE25">
        <f>'IDT-1'!F25</f>
        <v>0</v>
      </c>
      <c r="AF25" s="26"/>
      <c r="AG25">
        <f t="shared" si="2"/>
        <v>1118.785596374744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10.082382030955079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57.302636786158018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785.94703142347714</v>
      </c>
      <c r="P26" s="77">
        <v>37.415876129601067</v>
      </c>
      <c r="Q26" s="77">
        <v>26.649999999999991</v>
      </c>
      <c r="R26" s="80">
        <v>0</v>
      </c>
      <c r="S26" s="80">
        <v>0</v>
      </c>
      <c r="T26" s="78">
        <f>SUMPRODUCT(LTA!F26:AJ26,LTA!F$101:AJ$101,LTA!F$105:AJ$105)</f>
        <v>1</v>
      </c>
      <c r="U26" s="78">
        <f>SUMPRODUCT(LTA!F26:AJ26,LTA!F$102:AJ$102,LTA!F$105:AJ$105)</f>
        <v>418.44000000000005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-378</v>
      </c>
      <c r="AA26" s="117">
        <f>STOA!J26</f>
        <v>144.4</v>
      </c>
      <c r="AB26" s="117">
        <f>-STOA!P26</f>
        <v>0</v>
      </c>
      <c r="AC26">
        <f t="shared" si="0"/>
        <v>16.832387653236054</v>
      </c>
      <c r="AD26">
        <f t="shared" si="1"/>
        <v>1110.4675887169553</v>
      </c>
      <c r="AE26">
        <f>'IDT-1'!F26</f>
        <v>0</v>
      </c>
      <c r="AF26" s="26"/>
      <c r="AG26">
        <f t="shared" si="2"/>
        <v>1110.4675887169553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10.08239638281839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58.325391014975047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783.56055763805102</v>
      </c>
      <c r="P27" s="77">
        <v>37.415876129601067</v>
      </c>
      <c r="Q27" s="77">
        <v>26.649999999999991</v>
      </c>
      <c r="R27" s="80">
        <v>6.34</v>
      </c>
      <c r="S27" s="80">
        <v>0</v>
      </c>
      <c r="T27" s="78">
        <f>SUMPRODUCT(LTA!F27:AJ27,LTA!F$101:AJ$101,LTA!F$105:AJ$105)</f>
        <v>3.3000000000000003</v>
      </c>
      <c r="U27" s="78">
        <f>SUMPRODUCT(LTA!F27:AJ27,LTA!F$102:AJ$102,LTA!F$105:AJ$105)</f>
        <v>423.28000000000003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-386</v>
      </c>
      <c r="AA27" s="117">
        <f>STOA!J27</f>
        <v>144.4</v>
      </c>
      <c r="AB27" s="117">
        <f>-STOA!P27</f>
        <v>0</v>
      </c>
      <c r="AC27">
        <f t="shared" si="0"/>
        <v>17.027792322656243</v>
      </c>
      <c r="AD27">
        <f t="shared" si="1"/>
        <v>1112.3884788427893</v>
      </c>
      <c r="AE27">
        <f>'IDT-1'!F27</f>
        <v>0</v>
      </c>
      <c r="AF27" s="26"/>
      <c r="AG27">
        <f t="shared" si="2"/>
        <v>1112.3884788427893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10.08239638281839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58.325391014975047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785.35081024161411</v>
      </c>
      <c r="P28" s="77">
        <v>37.415876129601067</v>
      </c>
      <c r="Q28" s="77">
        <v>26.649999999999991</v>
      </c>
      <c r="R28" s="80">
        <v>12.290000000000001</v>
      </c>
      <c r="S28" s="80">
        <v>0</v>
      </c>
      <c r="T28" s="78">
        <f>SUMPRODUCT(LTA!F28:AJ28,LTA!F$101:AJ$101,LTA!F$105:AJ$105)</f>
        <v>6.4399999999999995</v>
      </c>
      <c r="U28" s="78">
        <f>SUMPRODUCT(LTA!F28:AJ28,LTA!F$102:AJ$102,LTA!F$105:AJ$105)</f>
        <v>428.58000000000004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-398</v>
      </c>
      <c r="AA28" s="117">
        <f>STOA!J28</f>
        <v>144.4</v>
      </c>
      <c r="AB28" s="117">
        <f>-STOA!P28</f>
        <v>0</v>
      </c>
      <c r="AC28">
        <f t="shared" si="0"/>
        <v>17.276716075833942</v>
      </c>
      <c r="AD28">
        <f t="shared" si="1"/>
        <v>1116.3198076931749</v>
      </c>
      <c r="AE28">
        <f>'IDT-1'!F28</f>
        <v>0</v>
      </c>
      <c r="AF28" s="26"/>
      <c r="AG28">
        <f t="shared" si="2"/>
        <v>1116.3198076931749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10.08239638281839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58.325391014975047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779.38627995784407</v>
      </c>
      <c r="P29" s="77">
        <v>37.415876129601067</v>
      </c>
      <c r="Q29" s="77">
        <v>26.649999999999991</v>
      </c>
      <c r="R29" s="80">
        <v>19.39</v>
      </c>
      <c r="S29" s="80">
        <v>0</v>
      </c>
      <c r="T29" s="78">
        <f>SUMPRODUCT(LTA!F29:AJ29,LTA!F$101:AJ$101,LTA!F$105:AJ$105)</f>
        <v>10.37</v>
      </c>
      <c r="U29" s="78">
        <f>SUMPRODUCT(LTA!F29:AJ29,LTA!F$102:AJ$102,LTA!F$105:AJ$105)</f>
        <v>432.63000000000005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-409</v>
      </c>
      <c r="AA29" s="117">
        <f>STOA!J29</f>
        <v>144.4</v>
      </c>
      <c r="AB29" s="117">
        <f>-STOA!P29</f>
        <v>0</v>
      </c>
      <c r="AC29">
        <f t="shared" si="0"/>
        <v>17.461387405523073</v>
      </c>
      <c r="AD29">
        <f t="shared" si="1"/>
        <v>1115.0228553345064</v>
      </c>
      <c r="AE29">
        <f>'IDT-1'!F29</f>
        <v>0</v>
      </c>
      <c r="AF29" s="26"/>
      <c r="AG29">
        <f t="shared" si="2"/>
        <v>1115.0228553345064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10.08239638281839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58.325391014975047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778.44563194542411</v>
      </c>
      <c r="P30" s="77">
        <v>37.415876129601067</v>
      </c>
      <c r="Q30" s="77">
        <v>26.649999999999991</v>
      </c>
      <c r="R30" s="80">
        <v>20.2</v>
      </c>
      <c r="S30" s="80">
        <v>0</v>
      </c>
      <c r="T30" s="78">
        <f>SUMPRODUCT(LTA!F30:AJ30,LTA!F$101:AJ$101,LTA!F$105:AJ$105)</f>
        <v>15.690000000000001</v>
      </c>
      <c r="U30" s="78">
        <f>SUMPRODUCT(LTA!F30:AJ30,LTA!F$102:AJ$102,LTA!F$105:AJ$105)</f>
        <v>439.98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-427</v>
      </c>
      <c r="AA30" s="117">
        <f>STOA!J30</f>
        <v>144.4</v>
      </c>
      <c r="AB30" s="117">
        <f>-STOA!P30</f>
        <v>0</v>
      </c>
      <c r="AC30">
        <f t="shared" si="0"/>
        <v>17.731539998413293</v>
      </c>
      <c r="AD30">
        <f t="shared" si="1"/>
        <v>1109.292054729196</v>
      </c>
      <c r="AE30">
        <f>'IDT-1'!F30</f>
        <v>0</v>
      </c>
      <c r="AF30" s="26"/>
      <c r="AG30">
        <f t="shared" si="2"/>
        <v>1109.292054729196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4.6639499999999998</v>
      </c>
      <c r="E31">
        <f>GT_NG!T31</f>
        <v>10.082382030955079</v>
      </c>
      <c r="F31">
        <f>GT_Spot!T31</f>
        <v>0</v>
      </c>
      <c r="G31">
        <f>PPCL_NG!T31</f>
        <v>30.462249254790631</v>
      </c>
      <c r="H31">
        <f>PPCL_Spot!T31</f>
        <v>0</v>
      </c>
      <c r="I31">
        <f>Bawana_NG!T31</f>
        <v>58.325391014975047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768.61310271616674</v>
      </c>
      <c r="P31" s="77">
        <v>37.415876129601067</v>
      </c>
      <c r="Q31" s="77">
        <v>26.649999999999991</v>
      </c>
      <c r="R31" s="80">
        <v>20.2</v>
      </c>
      <c r="S31" s="80">
        <v>0</v>
      </c>
      <c r="T31" s="78">
        <f>SUMPRODUCT(LTA!F31:AJ31,LTA!F$101:AJ$101,LTA!F$105:AJ$105)</f>
        <v>22.439999999999998</v>
      </c>
      <c r="U31" s="78">
        <f>SUMPRODUCT(LTA!F31:AJ31,LTA!F$102:AJ$102,LTA!F$105:AJ$105)</f>
        <v>447.82000000000005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-450</v>
      </c>
      <c r="AA31" s="117">
        <f>STOA!J31</f>
        <v>144.30000000000001</v>
      </c>
      <c r="AB31" s="117">
        <f>-STOA!P31</f>
        <v>0</v>
      </c>
      <c r="AC31">
        <f t="shared" si="0"/>
        <v>17.819719355076995</v>
      </c>
      <c r="AD31">
        <f t="shared" si="1"/>
        <v>1103.1532317914116</v>
      </c>
      <c r="AE31">
        <f>'IDT-1'!F31</f>
        <v>0</v>
      </c>
      <c r="AF31" s="26"/>
      <c r="AG31">
        <f t="shared" si="2"/>
        <v>1103.1532317914116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4.6639499999999998</v>
      </c>
      <c r="E32">
        <f>GT_NG!T32</f>
        <v>10.082382030955079</v>
      </c>
      <c r="F32">
        <f>GT_Spot!T32</f>
        <v>0</v>
      </c>
      <c r="G32">
        <f>PPCL_NG!T32</f>
        <v>30.462249254790631</v>
      </c>
      <c r="H32">
        <f>PPCL_Spot!T32</f>
        <v>0</v>
      </c>
      <c r="I32">
        <f>Bawana_NG!T32</f>
        <v>56.26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685.23602133962822</v>
      </c>
      <c r="P32" s="77">
        <v>37.415876129601067</v>
      </c>
      <c r="Q32" s="77">
        <v>26.649999999999991</v>
      </c>
      <c r="R32" s="80">
        <v>20.2</v>
      </c>
      <c r="S32" s="80">
        <v>0</v>
      </c>
      <c r="T32" s="78">
        <f>SUMPRODUCT(LTA!F32:AJ32,LTA!F$101:AJ$101,LTA!F$105:AJ$105)</f>
        <v>28.07</v>
      </c>
      <c r="U32" s="78">
        <f>SUMPRODUCT(LTA!F32:AJ32,LTA!F$102:AJ$102,LTA!F$105:AJ$105)</f>
        <v>407.10000000000008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-278.2</v>
      </c>
      <c r="AA32" s="117">
        <f>STOA!J32</f>
        <v>144.30000000000001</v>
      </c>
      <c r="AB32" s="117">
        <f>-STOA!P32</f>
        <v>0</v>
      </c>
      <c r="AC32">
        <f t="shared" si="0"/>
        <v>15.588896390606331</v>
      </c>
      <c r="AD32">
        <f t="shared" si="1"/>
        <v>1116.6515823643688</v>
      </c>
      <c r="AE32">
        <f>'IDT-1'!F32</f>
        <v>0</v>
      </c>
      <c r="AF32" s="26"/>
      <c r="AG32">
        <f t="shared" si="2"/>
        <v>1116.6515823643688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10.082382030955079</v>
      </c>
      <c r="F33">
        <f>GT_Spot!T33</f>
        <v>0</v>
      </c>
      <c r="G33">
        <f>PPCL_NG!T33</f>
        <v>30.462249254790631</v>
      </c>
      <c r="H33">
        <f>PPCL_Spot!T33</f>
        <v>0</v>
      </c>
      <c r="I33">
        <f>Bawana_NG!T33</f>
        <v>58.325391014975047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660.6464972197283</v>
      </c>
      <c r="P33" s="77">
        <v>37.415876129601067</v>
      </c>
      <c r="Q33" s="77">
        <v>7.71</v>
      </c>
      <c r="R33" s="80">
        <v>20.2</v>
      </c>
      <c r="S33" s="80">
        <v>0</v>
      </c>
      <c r="T33" s="78">
        <f>SUMPRODUCT(LTA!F33:AJ33,LTA!F$101:AJ$101,LTA!F$105:AJ$105)</f>
        <v>37.99</v>
      </c>
      <c r="U33" s="78">
        <f>SUMPRODUCT(LTA!F33:AJ33,LTA!F$102:AJ$102,LTA!F$105:AJ$105)</f>
        <v>416.21000000000009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-235</v>
      </c>
      <c r="AA33" s="117">
        <f>STOA!J33</f>
        <v>144.30000000000001</v>
      </c>
      <c r="AB33" s="117">
        <f>-STOA!P33</f>
        <v>0</v>
      </c>
      <c r="AC33">
        <f t="shared" si="0"/>
        <v>14.611773049436344</v>
      </c>
      <c r="AD33">
        <f t="shared" si="1"/>
        <v>1173.730622600614</v>
      </c>
      <c r="AE33">
        <f>'IDT-1'!F33</f>
        <v>0</v>
      </c>
      <c r="AF33" s="26"/>
      <c r="AG33">
        <f t="shared" si="2"/>
        <v>1173.730622600614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10.082382030955079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58.325391014975047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657.86076726172837</v>
      </c>
      <c r="P34" s="77">
        <v>37.415876129601067</v>
      </c>
      <c r="Q34" s="77">
        <v>7.71</v>
      </c>
      <c r="R34" s="80">
        <v>20.2</v>
      </c>
      <c r="S34" s="80">
        <v>0</v>
      </c>
      <c r="T34" s="78">
        <f>SUMPRODUCT(LTA!F34:AJ34,LTA!F$101:AJ$101,LTA!F$105:AJ$105)</f>
        <v>43.88</v>
      </c>
      <c r="U34" s="78">
        <f>SUMPRODUCT(LTA!F34:AJ34,LTA!F$102:AJ$102,LTA!F$105:AJ$105)</f>
        <v>424.69000000000005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-262</v>
      </c>
      <c r="AA34" s="117">
        <f>STOA!J34</f>
        <v>144.30000000000001</v>
      </c>
      <c r="AB34" s="117">
        <f>-STOA!P34</f>
        <v>0</v>
      </c>
      <c r="AC34">
        <f t="shared" si="0"/>
        <v>14.953424068905216</v>
      </c>
      <c r="AD34">
        <f t="shared" si="1"/>
        <v>1157.973241623145</v>
      </c>
      <c r="AE34">
        <f>'IDT-1'!F34</f>
        <v>0</v>
      </c>
      <c r="AF34" s="26"/>
      <c r="AG34">
        <f t="shared" si="2"/>
        <v>1157.973241623145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10.082382030955079</v>
      </c>
      <c r="F35">
        <f>GT_Spot!T35</f>
        <v>0</v>
      </c>
      <c r="G35">
        <f>PPCL_NG!T35</f>
        <v>30.462249254790631</v>
      </c>
      <c r="H35">
        <f>PPCL_Spot!T35</f>
        <v>0</v>
      </c>
      <c r="I35">
        <f>Bawana_NG!T35</f>
        <v>58.325391014975047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669.63186698426102</v>
      </c>
      <c r="P35" s="77">
        <v>37.415876129601067</v>
      </c>
      <c r="Q35" s="77">
        <v>7.71</v>
      </c>
      <c r="R35" s="80">
        <v>22.2</v>
      </c>
      <c r="S35" s="80">
        <v>0</v>
      </c>
      <c r="T35" s="78">
        <f>SUMPRODUCT(LTA!F35:AJ35,LTA!F$101:AJ$101,LTA!F$105:AJ$105)</f>
        <v>50.39</v>
      </c>
      <c r="U35" s="78">
        <f>SUMPRODUCT(LTA!F35:AJ35,LTA!F$102:AJ$102,LTA!F$105:AJ$105)</f>
        <v>432.29000000000008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-281</v>
      </c>
      <c r="AA35" s="117">
        <f>STOA!J35</f>
        <v>144.30000000000001</v>
      </c>
      <c r="AB35" s="117">
        <f>-STOA!P35</f>
        <v>0</v>
      </c>
      <c r="AC35">
        <f t="shared" si="0"/>
        <v>15.811368545494981</v>
      </c>
      <c r="AD35">
        <f t="shared" si="1"/>
        <v>1115.9963968690879</v>
      </c>
      <c r="AE35">
        <f>'IDT-1'!F35</f>
        <v>0</v>
      </c>
      <c r="AF35" s="26"/>
      <c r="AG35">
        <f t="shared" si="2"/>
        <v>1115.9963968690879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10.082382030955079</v>
      </c>
      <c r="F36">
        <f>GT_Spot!T36</f>
        <v>0</v>
      </c>
      <c r="G36">
        <f>PPCL_NG!T36</f>
        <v>30.462249254790631</v>
      </c>
      <c r="H36">
        <f>PPCL_Spot!T36</f>
        <v>0</v>
      </c>
      <c r="I36">
        <f>Bawana_NG!T36</f>
        <v>58.325391014975047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665.47971309786112</v>
      </c>
      <c r="P36" s="77">
        <v>37.415876129601067</v>
      </c>
      <c r="Q36" s="77">
        <v>7.71</v>
      </c>
      <c r="R36" s="80">
        <v>22.2</v>
      </c>
      <c r="S36" s="80">
        <v>0</v>
      </c>
      <c r="T36" s="78">
        <f>SUMPRODUCT(LTA!F36:AJ36,LTA!F$101:AJ$101,LTA!F$105:AJ$105)</f>
        <v>58.24</v>
      </c>
      <c r="U36" s="78">
        <f>SUMPRODUCT(LTA!F36:AJ36,LTA!F$102:AJ$102,LTA!F$105:AJ$105)</f>
        <v>440.38000000000005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-277</v>
      </c>
      <c r="AA36" s="117">
        <f>STOA!J36</f>
        <v>144.30000000000001</v>
      </c>
      <c r="AB36" s="117">
        <f>-STOA!P36</f>
        <v>0</v>
      </c>
      <c r="AC36">
        <f t="shared" si="0"/>
        <v>16.012760994038814</v>
      </c>
      <c r="AD36">
        <f t="shared" si="1"/>
        <v>1116.5828505341442</v>
      </c>
      <c r="AE36">
        <f>'IDT-1'!F36</f>
        <v>0</v>
      </c>
      <c r="AF36" s="26"/>
      <c r="AG36">
        <f t="shared" si="2"/>
        <v>1116.5828505341442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10.082382030955079</v>
      </c>
      <c r="F37">
        <f>GT_Spot!T37</f>
        <v>0</v>
      </c>
      <c r="G37">
        <f>PPCL_NG!T37</f>
        <v>30.462249254790631</v>
      </c>
      <c r="H37">
        <f>PPCL_Spot!T37</f>
        <v>0</v>
      </c>
      <c r="I37">
        <f>Bawana_NG!T37</f>
        <v>58.325391014975047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662.73780543211103</v>
      </c>
      <c r="P37" s="77">
        <v>37.415876129601067</v>
      </c>
      <c r="Q37" s="77">
        <v>7.71</v>
      </c>
      <c r="R37" s="80">
        <v>22.2</v>
      </c>
      <c r="S37" s="80">
        <v>0</v>
      </c>
      <c r="T37" s="78">
        <f>SUMPRODUCT(LTA!F37:AJ37,LTA!F$101:AJ$101,LTA!F$105:AJ$105)</f>
        <v>70.59</v>
      </c>
      <c r="U37" s="78">
        <f>SUMPRODUCT(LTA!F37:AJ37,LTA!F$102:AJ$102,LTA!F$105:AJ$105)</f>
        <v>448.80000000000007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-283</v>
      </c>
      <c r="AA37" s="117">
        <f>STOA!J37</f>
        <v>144.30000000000001</v>
      </c>
      <c r="AB37" s="117">
        <f>-STOA!P37</f>
        <v>0</v>
      </c>
      <c r="AC37">
        <f t="shared" si="0"/>
        <v>16.224676971713379</v>
      </c>
      <c r="AD37">
        <f t="shared" si="1"/>
        <v>1128.3990268907196</v>
      </c>
      <c r="AE37">
        <f>'IDT-1'!F37</f>
        <v>0</v>
      </c>
      <c r="AF37" s="26"/>
      <c r="AG37">
        <f t="shared" si="2"/>
        <v>1128.3990268907196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10.082382030955079</v>
      </c>
      <c r="F38">
        <f>GT_Spot!T38</f>
        <v>0</v>
      </c>
      <c r="G38">
        <f>PPCL_NG!T38</f>
        <v>30.462249254790631</v>
      </c>
      <c r="H38">
        <f>PPCL_Spot!T38</f>
        <v>0</v>
      </c>
      <c r="I38">
        <f>Bawana_NG!T38</f>
        <v>58.325391014975047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658.67082488698065</v>
      </c>
      <c r="P38" s="77">
        <v>37.415876129601067</v>
      </c>
      <c r="Q38" s="77">
        <v>7.71</v>
      </c>
      <c r="R38" s="80">
        <v>22.2</v>
      </c>
      <c r="S38" s="80">
        <v>0</v>
      </c>
      <c r="T38" s="78">
        <f>SUMPRODUCT(LTA!F38:AJ38,LTA!F$101:AJ$101,LTA!F$105:AJ$105)</f>
        <v>79.16</v>
      </c>
      <c r="U38" s="78">
        <f>SUMPRODUCT(LTA!F38:AJ38,LTA!F$102:AJ$102,LTA!F$105:AJ$105)</f>
        <v>457.30000000000007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-286</v>
      </c>
      <c r="AA38" s="117">
        <f>STOA!J38</f>
        <v>144.30000000000001</v>
      </c>
      <c r="AB38" s="117">
        <f>-STOA!P38</f>
        <v>0</v>
      </c>
      <c r="AC38">
        <f t="shared" si="0"/>
        <v>16.365737925482819</v>
      </c>
      <c r="AD38">
        <f t="shared" si="1"/>
        <v>1138.2609853918198</v>
      </c>
      <c r="AE38">
        <f>'IDT-1'!F38</f>
        <v>0</v>
      </c>
      <c r="AF38" s="26"/>
      <c r="AG38">
        <f t="shared" si="2"/>
        <v>1138.2609853918198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9.9681124952812397</v>
      </c>
      <c r="F39">
        <f>GT_Spot!T39</f>
        <v>0</v>
      </c>
      <c r="G39">
        <f>PPCL_NG!T39</f>
        <v>29.88</v>
      </c>
      <c r="H39">
        <f>PPCL_Spot!T39</f>
        <v>0</v>
      </c>
      <c r="I39">
        <f>Bawana_NG!T39</f>
        <v>56.86732200037671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588.76289310837421</v>
      </c>
      <c r="P39" s="77">
        <v>11.31</v>
      </c>
      <c r="Q39" s="77">
        <v>7.78</v>
      </c>
      <c r="R39" s="80">
        <v>22.2</v>
      </c>
      <c r="S39" s="80">
        <v>0</v>
      </c>
      <c r="T39" s="78">
        <f>SUMPRODUCT(LTA!F39:AJ39,LTA!F$101:AJ$101,LTA!F$105:AJ$105)</f>
        <v>84.86</v>
      </c>
      <c r="U39" s="78">
        <f>SUMPRODUCT(LTA!F39:AJ39,LTA!F$102:AJ$102,LTA!F$105:AJ$105)</f>
        <v>465.61000000000007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-142.6</v>
      </c>
      <c r="AA39" s="117">
        <f>STOA!J39</f>
        <v>144.30000000000001</v>
      </c>
      <c r="AB39" s="117">
        <f>-STOA!P39</f>
        <v>0</v>
      </c>
      <c r="AC39">
        <f t="shared" si="0"/>
        <v>14.485808469356163</v>
      </c>
      <c r="AD39">
        <f t="shared" si="1"/>
        <v>1184.4525191346761</v>
      </c>
      <c r="AE39">
        <f>'IDT-1'!F39</f>
        <v>0</v>
      </c>
      <c r="AF39" s="26"/>
      <c r="AG39">
        <f t="shared" si="2"/>
        <v>1184.4525191346761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9.9678819969742811</v>
      </c>
      <c r="F40">
        <f>GT_Spot!T40</f>
        <v>0</v>
      </c>
      <c r="G40">
        <f>PPCL_NG!T40</f>
        <v>29.88</v>
      </c>
      <c r="H40">
        <f>PPCL_Spot!T40</f>
        <v>0</v>
      </c>
      <c r="I40">
        <f>Bawana_NG!T40</f>
        <v>56.86732200037671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582.6545909297073</v>
      </c>
      <c r="P40" s="77">
        <v>9.629999999999999</v>
      </c>
      <c r="Q40" s="77">
        <v>7.78</v>
      </c>
      <c r="R40" s="80">
        <v>22.2</v>
      </c>
      <c r="S40" s="80">
        <v>0</v>
      </c>
      <c r="T40" s="78">
        <f>SUMPRODUCT(LTA!F40:AJ40,LTA!F$101:AJ$101,LTA!F$105:AJ$105)</f>
        <v>90.28</v>
      </c>
      <c r="U40" s="78">
        <f>SUMPRODUCT(LTA!F40:AJ40,LTA!F$102:AJ$102,LTA!F$105:AJ$105)</f>
        <v>472.87000000000012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-85</v>
      </c>
      <c r="AA40" s="117">
        <f>STOA!J40</f>
        <v>144.30000000000001</v>
      </c>
      <c r="AB40" s="117">
        <f>-STOA!P40</f>
        <v>0</v>
      </c>
      <c r="AC40">
        <f t="shared" si="0"/>
        <v>14.017473236520342</v>
      </c>
      <c r="AD40">
        <f t="shared" si="1"/>
        <v>1247.412321690538</v>
      </c>
      <c r="AE40">
        <f>'IDT-1'!F40</f>
        <v>0</v>
      </c>
      <c r="AF40" s="26"/>
      <c r="AG40">
        <f t="shared" si="2"/>
        <v>1247.412321690538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9.9678819969742811</v>
      </c>
      <c r="F41">
        <f>GT_Spot!T41</f>
        <v>0</v>
      </c>
      <c r="G41">
        <f>PPCL_NG!T41</f>
        <v>29.88</v>
      </c>
      <c r="H41">
        <f>PPCL_Spot!T41</f>
        <v>0</v>
      </c>
      <c r="I41">
        <f>Bawana_NG!T41</f>
        <v>58.325391014975047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576.32355320844511</v>
      </c>
      <c r="P41" s="77">
        <v>9.629999999999999</v>
      </c>
      <c r="Q41" s="77">
        <v>7.3220000000000001</v>
      </c>
      <c r="R41" s="80">
        <v>22.2</v>
      </c>
      <c r="S41" s="80">
        <v>0</v>
      </c>
      <c r="T41" s="78">
        <f>SUMPRODUCT(LTA!F41:AJ41,LTA!F$101:AJ$101,LTA!F$105:AJ$105)</f>
        <v>95.79</v>
      </c>
      <c r="U41" s="78">
        <f>SUMPRODUCT(LTA!F41:AJ41,LTA!F$102:AJ$102,LTA!F$105:AJ$105)</f>
        <v>479.11000000000007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-37</v>
      </c>
      <c r="AA41" s="117">
        <f>STOA!J41</f>
        <v>144.30000000000001</v>
      </c>
      <c r="AB41" s="117">
        <f>-STOA!P41</f>
        <v>0</v>
      </c>
      <c r="AC41">
        <f t="shared" si="0"/>
        <v>13.20390421472656</v>
      </c>
      <c r="AD41">
        <f t="shared" si="1"/>
        <v>1352.6449220056679</v>
      </c>
      <c r="AE41">
        <f>'IDT-1'!F41</f>
        <v>0</v>
      </c>
      <c r="AF41" s="26"/>
      <c r="AG41">
        <f t="shared" si="2"/>
        <v>1352.6449220056679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9.9678819969742811</v>
      </c>
      <c r="F42">
        <f>GT_Spot!T42</f>
        <v>0</v>
      </c>
      <c r="G42">
        <f>PPCL_NG!T42</f>
        <v>29.88</v>
      </c>
      <c r="H42">
        <f>PPCL_Spot!T42</f>
        <v>0</v>
      </c>
      <c r="I42">
        <f>Bawana_NG!T42</f>
        <v>58.325391014975047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571.51885971796889</v>
      </c>
      <c r="P42" s="77">
        <v>9.629999999999999</v>
      </c>
      <c r="Q42" s="77">
        <v>7.3220000000000001</v>
      </c>
      <c r="R42" s="80">
        <v>22.2</v>
      </c>
      <c r="S42" s="80">
        <v>0</v>
      </c>
      <c r="T42" s="78">
        <f>SUMPRODUCT(LTA!F42:AJ42,LTA!F$101:AJ$101,LTA!F$105:AJ$105)</f>
        <v>101.96000000000001</v>
      </c>
      <c r="U42" s="78">
        <f>SUMPRODUCT(LTA!F42:AJ42,LTA!F$102:AJ$102,LTA!F$105:AJ$105)</f>
        <v>485.2000000000001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-52</v>
      </c>
      <c r="AA42" s="117">
        <f>STOA!J42</f>
        <v>144.30000000000001</v>
      </c>
      <c r="AB42" s="117">
        <f>-STOA!P42</f>
        <v>0</v>
      </c>
      <c r="AC42">
        <f t="shared" si="0"/>
        <v>13.13633899917744</v>
      </c>
      <c r="AD42">
        <f t="shared" si="1"/>
        <v>1375.1677937307409</v>
      </c>
      <c r="AE42">
        <f>'IDT-1'!F42</f>
        <v>0</v>
      </c>
      <c r="AF42" s="26"/>
      <c r="AG42">
        <f t="shared" si="2"/>
        <v>1375.1677937307409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9.9678819969742811</v>
      </c>
      <c r="F43">
        <f>GT_Spot!T43</f>
        <v>0</v>
      </c>
      <c r="G43">
        <f>PPCL_NG!T43</f>
        <v>29.88</v>
      </c>
      <c r="H43">
        <f>PPCL_Spot!T43</f>
        <v>0</v>
      </c>
      <c r="I43">
        <f>Bawana_NG!T43</f>
        <v>58.325391014975047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585.31730680500914</v>
      </c>
      <c r="P43" s="77">
        <v>9.629999999999999</v>
      </c>
      <c r="Q43" s="77">
        <v>7.7084281345565744</v>
      </c>
      <c r="R43" s="80">
        <v>22.2</v>
      </c>
      <c r="S43" s="80">
        <v>0</v>
      </c>
      <c r="T43" s="78">
        <f>SUMPRODUCT(LTA!F43:AJ43,LTA!F$101:AJ$101,LTA!F$105:AJ$105)</f>
        <v>106.03</v>
      </c>
      <c r="U43" s="78">
        <f>SUMPRODUCT(LTA!F43:AJ43,LTA!F$102:AJ$102,LTA!F$105:AJ$105)</f>
        <v>489.7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</v>
      </c>
      <c r="AA43" s="117">
        <f>STOA!J43</f>
        <v>144.30000000000001</v>
      </c>
      <c r="AB43" s="117">
        <f>-STOA!P43</f>
        <v>0</v>
      </c>
      <c r="AC43">
        <f t="shared" si="0"/>
        <v>13.025847437850654</v>
      </c>
      <c r="AD43">
        <f t="shared" si="1"/>
        <v>1433.0331605136644</v>
      </c>
      <c r="AE43">
        <f>'IDT-1'!F43</f>
        <v>0</v>
      </c>
      <c r="AF43" s="26"/>
      <c r="AG43">
        <f t="shared" si="2"/>
        <v>1433.0331605136644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9.9678819969742811</v>
      </c>
      <c r="F44">
        <f>GT_Spot!T44</f>
        <v>0</v>
      </c>
      <c r="G44">
        <f>PPCL_NG!T44</f>
        <v>29.88</v>
      </c>
      <c r="H44">
        <f>PPCL_Spot!T44</f>
        <v>0</v>
      </c>
      <c r="I44">
        <f>Bawana_NG!T44</f>
        <v>58.325391014975047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585.31730680500914</v>
      </c>
      <c r="P44" s="77">
        <v>9.629999999999999</v>
      </c>
      <c r="Q44" s="77">
        <v>7.7084281345565744</v>
      </c>
      <c r="R44" s="80">
        <v>22.2</v>
      </c>
      <c r="S44" s="80">
        <v>0</v>
      </c>
      <c r="T44" s="78">
        <f>SUMPRODUCT(LTA!F44:AJ44,LTA!F$101:AJ$101,LTA!F$105:AJ$105)</f>
        <v>109.34</v>
      </c>
      <c r="U44" s="78">
        <f>SUMPRODUCT(LTA!F44:AJ44,LTA!F$102:AJ$102,LTA!F$105:AJ$105)</f>
        <v>492.73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144.30000000000001</v>
      </c>
      <c r="AB44" s="117">
        <f>-STOA!P44</f>
        <v>0</v>
      </c>
      <c r="AC44">
        <f t="shared" si="0"/>
        <v>12.930711269973331</v>
      </c>
      <c r="AD44">
        <f t="shared" si="1"/>
        <v>1456.4682966815417</v>
      </c>
      <c r="AE44">
        <f>'IDT-1'!F44</f>
        <v>0</v>
      </c>
      <c r="AF44" s="26"/>
      <c r="AG44">
        <f t="shared" si="2"/>
        <v>1456.4682966815417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9.9678819969742811</v>
      </c>
      <c r="F45">
        <f>GT_Spot!T45</f>
        <v>0</v>
      </c>
      <c r="G45">
        <f>PPCL_NG!T45</f>
        <v>29.88</v>
      </c>
      <c r="H45">
        <f>PPCL_Spot!T45</f>
        <v>0</v>
      </c>
      <c r="I45">
        <f>Bawana_NG!T45</f>
        <v>58.325391014975047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585.31730680500914</v>
      </c>
      <c r="P45" s="77">
        <v>9.629999999999999</v>
      </c>
      <c r="Q45" s="77">
        <v>7.7084281345565744</v>
      </c>
      <c r="R45" s="80">
        <v>22.2</v>
      </c>
      <c r="S45" s="80">
        <v>0</v>
      </c>
      <c r="T45" s="78">
        <f>SUMPRODUCT(LTA!F45:AJ45,LTA!F$101:AJ$101,LTA!F$105:AJ$105)</f>
        <v>113.21000000000001</v>
      </c>
      <c r="U45" s="78">
        <f>SUMPRODUCT(LTA!F45:AJ45,LTA!F$102:AJ$102,LTA!F$105:AJ$105)</f>
        <v>495.83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144.30000000000001</v>
      </c>
      <c r="AB45" s="117">
        <f>-STOA!P45</f>
        <v>0</v>
      </c>
      <c r="AC45">
        <f t="shared" si="0"/>
        <v>12.992047269973332</v>
      </c>
      <c r="AD45">
        <f t="shared" si="1"/>
        <v>1463.3769606815417</v>
      </c>
      <c r="AE45">
        <f>'IDT-1'!F45</f>
        <v>0</v>
      </c>
      <c r="AF45" s="26"/>
      <c r="AG45">
        <f t="shared" si="2"/>
        <v>1463.3769606815417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9.9678819969742811</v>
      </c>
      <c r="F46">
        <f>GT_Spot!T46</f>
        <v>0</v>
      </c>
      <c r="G46">
        <f>PPCL_NG!T46</f>
        <v>28.533490340386379</v>
      </c>
      <c r="H46">
        <f>PPCL_Spot!T46</f>
        <v>0</v>
      </c>
      <c r="I46">
        <f>Bawana_NG!T46</f>
        <v>58.325391014975047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614.46760467086563</v>
      </c>
      <c r="P46" s="77">
        <v>9.629999999999999</v>
      </c>
      <c r="Q46" s="77">
        <v>7.7084281345565744</v>
      </c>
      <c r="R46" s="80">
        <v>22.2</v>
      </c>
      <c r="S46" s="80">
        <v>0</v>
      </c>
      <c r="T46" s="78">
        <f>SUMPRODUCT(LTA!F46:AJ46,LTA!F$101:AJ$101,LTA!F$105:AJ$105)</f>
        <v>114.35</v>
      </c>
      <c r="U46" s="78">
        <f>SUMPRODUCT(LTA!F46:AJ46,LTA!F$102:AJ$102,LTA!F$105:AJ$105)</f>
        <v>499.42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144.30000000000001</v>
      </c>
      <c r="AB46" s="117">
        <f>-STOA!P46</f>
        <v>0</v>
      </c>
      <c r="AC46">
        <f t="shared" si="0"/>
        <v>13.27834460618827</v>
      </c>
      <c r="AD46">
        <f t="shared" si="1"/>
        <v>1495.6244515515696</v>
      </c>
      <c r="AE46">
        <f>'IDT-1'!F46</f>
        <v>0</v>
      </c>
      <c r="AF46" s="26"/>
      <c r="AG46">
        <f t="shared" si="2"/>
        <v>1495.6244515515696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9.9678819969742811</v>
      </c>
      <c r="F47">
        <f>GT_Spot!T47</f>
        <v>0</v>
      </c>
      <c r="G47">
        <f>PPCL_NG!T47</f>
        <v>28.533490340386379</v>
      </c>
      <c r="H47">
        <f>PPCL_Spot!T47</f>
        <v>0</v>
      </c>
      <c r="I47">
        <f>Bawana_NG!T47</f>
        <v>58.325391014975047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629.56086166842408</v>
      </c>
      <c r="P47" s="77">
        <v>9.44</v>
      </c>
      <c r="Q47" s="77">
        <v>7.58</v>
      </c>
      <c r="R47" s="80">
        <v>22.2</v>
      </c>
      <c r="S47" s="80">
        <v>0</v>
      </c>
      <c r="T47" s="78">
        <f>SUMPRODUCT(LTA!F47:AJ47,LTA!F$101:AJ$101,LTA!F$105:AJ$105)</f>
        <v>114.76</v>
      </c>
      <c r="U47" s="78">
        <f>SUMPRODUCT(LTA!F47:AJ47,LTA!F$102:AJ$102,LTA!F$105:AJ$105)</f>
        <v>500.83000000000004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144.30000000000001</v>
      </c>
      <c r="AB47" s="117">
        <f>-STOA!P47</f>
        <v>0</v>
      </c>
      <c r="AC47">
        <f t="shared" si="0"/>
        <v>13.424379100182687</v>
      </c>
      <c r="AD47">
        <f t="shared" si="1"/>
        <v>1512.0732459205772</v>
      </c>
      <c r="AE47">
        <f>'IDT-1'!F47</f>
        <v>0</v>
      </c>
      <c r="AF47" s="26"/>
      <c r="AG47">
        <f t="shared" si="2"/>
        <v>1512.0732459205772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9.967650625236832</v>
      </c>
      <c r="F48">
        <f>GT_Spot!T48</f>
        <v>0</v>
      </c>
      <c r="G48">
        <f>PPCL_NG!T48</f>
        <v>28.533490340386379</v>
      </c>
      <c r="H48">
        <f>PPCL_Spot!T48</f>
        <v>0</v>
      </c>
      <c r="I48">
        <f>Bawana_NG!T48</f>
        <v>58.325391014975047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632.65853507337692</v>
      </c>
      <c r="P48" s="77">
        <v>9.44</v>
      </c>
      <c r="Q48" s="77">
        <v>7.58</v>
      </c>
      <c r="R48" s="80">
        <v>22.2</v>
      </c>
      <c r="S48" s="80">
        <v>0</v>
      </c>
      <c r="T48" s="78">
        <f>SUMPRODUCT(LTA!F48:AJ48,LTA!F$101:AJ$101,LTA!F$105:AJ$105)</f>
        <v>115.09</v>
      </c>
      <c r="U48" s="78">
        <f>SUMPRODUCT(LTA!F48:AJ48,LTA!F$102:AJ$102,LTA!F$105:AJ$105)</f>
        <v>500.99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144.30000000000001</v>
      </c>
      <c r="AB48" s="117">
        <f>-STOA!P48</f>
        <v>0</v>
      </c>
      <c r="AC48">
        <f t="shared" si="0"/>
        <v>13.455948590074984</v>
      </c>
      <c r="AD48">
        <f t="shared" si="1"/>
        <v>1515.6291184639003</v>
      </c>
      <c r="AE48">
        <f>'IDT-1'!F48</f>
        <v>0</v>
      </c>
      <c r="AF48" s="26"/>
      <c r="AG48">
        <f t="shared" si="2"/>
        <v>1515.6291184639003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9.967650625236832</v>
      </c>
      <c r="F49">
        <f>GT_Spot!T49</f>
        <v>0</v>
      </c>
      <c r="G49">
        <f>PPCL_NG!T49</f>
        <v>28.533490340386379</v>
      </c>
      <c r="H49">
        <f>PPCL_Spot!T49</f>
        <v>0</v>
      </c>
      <c r="I49">
        <f>Bawana_NG!T49</f>
        <v>58.325391014975047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633.51410327728036</v>
      </c>
      <c r="P49" s="77">
        <v>37.418312409732252</v>
      </c>
      <c r="Q49" s="77">
        <v>26.660000000000007</v>
      </c>
      <c r="R49" s="80">
        <v>22.2</v>
      </c>
      <c r="S49" s="80">
        <v>0</v>
      </c>
      <c r="T49" s="78">
        <f>SUMPRODUCT(LTA!F49:AJ49,LTA!F$101:AJ$101,LTA!F$105:AJ$105)</f>
        <v>115.99000000000001</v>
      </c>
      <c r="U49" s="78">
        <f>SUMPRODUCT(LTA!F49:AJ49,LTA!F$102:AJ$102,LTA!F$105:AJ$105)</f>
        <v>501.04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144.30000000000001</v>
      </c>
      <c r="AB49" s="117">
        <f>-STOA!P49</f>
        <v>0</v>
      </c>
      <c r="AC49">
        <f t="shared" si="0"/>
        <v>14.063513289918882</v>
      </c>
      <c r="AD49">
        <f t="shared" si="1"/>
        <v>1543.885434377692</v>
      </c>
      <c r="AE49">
        <f>'IDT-1'!F49</f>
        <v>0</v>
      </c>
      <c r="AF49" s="26"/>
      <c r="AG49">
        <f t="shared" si="2"/>
        <v>1543.885434377692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9.967650625236832</v>
      </c>
      <c r="F50">
        <f>GT_Spot!T50</f>
        <v>0</v>
      </c>
      <c r="G50">
        <f>PPCL_NG!T50</f>
        <v>28.533490340386379</v>
      </c>
      <c r="H50">
        <f>PPCL_Spot!T50</f>
        <v>0</v>
      </c>
      <c r="I50">
        <f>Bawana_NG!T50</f>
        <v>58.325391014975047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633.51410327728036</v>
      </c>
      <c r="P50" s="77">
        <v>37.418312409732252</v>
      </c>
      <c r="Q50" s="77">
        <v>26.660000000000007</v>
      </c>
      <c r="R50" s="80">
        <v>22.2</v>
      </c>
      <c r="S50" s="80">
        <v>0</v>
      </c>
      <c r="T50" s="78">
        <f>SUMPRODUCT(LTA!F50:AJ50,LTA!F$101:AJ$101,LTA!F$105:AJ$105)</f>
        <v>116.35000000000001</v>
      </c>
      <c r="U50" s="78">
        <f>SUMPRODUCT(LTA!F50:AJ50,LTA!F$102:AJ$102,LTA!F$105:AJ$105)</f>
        <v>499.70000000000005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144.30000000000001</v>
      </c>
      <c r="AB50" s="117">
        <f>-STOA!P50</f>
        <v>0</v>
      </c>
      <c r="AC50">
        <f t="shared" si="0"/>
        <v>13.96610801469693</v>
      </c>
      <c r="AD50">
        <f t="shared" si="1"/>
        <v>1553.0028396529142</v>
      </c>
      <c r="AE50">
        <f>'IDT-1'!F50</f>
        <v>0</v>
      </c>
      <c r="AF50" s="26"/>
      <c r="AG50">
        <f t="shared" si="2"/>
        <v>1553.0028396529142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9.9674183750949119</v>
      </c>
      <c r="F51">
        <f>GT_Spot!T51</f>
        <v>0</v>
      </c>
      <c r="G51">
        <f>PPCL_NG!T51</f>
        <v>28.53203335471456</v>
      </c>
      <c r="H51">
        <f>PPCL_Spot!T51</f>
        <v>0</v>
      </c>
      <c r="I51">
        <f>Bawana_NG!T51</f>
        <v>58.325391014975047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624.68549190457554</v>
      </c>
      <c r="P51" s="77">
        <v>37.412870626151012</v>
      </c>
      <c r="Q51" s="77">
        <v>26.65</v>
      </c>
      <c r="R51" s="80">
        <v>22.2</v>
      </c>
      <c r="S51" s="80">
        <v>0</v>
      </c>
      <c r="T51" s="78">
        <f>SUMPRODUCT(LTA!F51:AJ51,LTA!F$101:AJ$101,LTA!F$105:AJ$105)</f>
        <v>115.7</v>
      </c>
      <c r="U51" s="78">
        <f>SUMPRODUCT(LTA!F51:AJ51,LTA!F$102:AJ$102,LTA!F$105:AJ$105)</f>
        <v>502.17999999999995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144.30000000000001</v>
      </c>
      <c r="AB51" s="117">
        <f>-STOA!P51</f>
        <v>0</v>
      </c>
      <c r="AC51">
        <f t="shared" si="0"/>
        <v>13.815588206424497</v>
      </c>
      <c r="AD51">
        <f t="shared" si="1"/>
        <v>1556.1376170690864</v>
      </c>
      <c r="AE51">
        <f>'IDT-1'!F51</f>
        <v>0</v>
      </c>
      <c r="AF51" s="26"/>
      <c r="AG51">
        <f t="shared" si="2"/>
        <v>1556.1376170690864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9.9674183750949119</v>
      </c>
      <c r="F52">
        <f>GT_Spot!T52</f>
        <v>0</v>
      </c>
      <c r="G52">
        <f>PPCL_NG!T52</f>
        <v>28.53203335471456</v>
      </c>
      <c r="H52">
        <f>PPCL_Spot!T52</f>
        <v>0</v>
      </c>
      <c r="I52">
        <f>Bawana_NG!T52</f>
        <v>58.325391014975047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624.68549190457554</v>
      </c>
      <c r="P52" s="77">
        <v>37.412870626151012</v>
      </c>
      <c r="Q52" s="77">
        <v>26.65</v>
      </c>
      <c r="R52" s="80">
        <v>22.2</v>
      </c>
      <c r="S52" s="80">
        <v>0</v>
      </c>
      <c r="T52" s="78">
        <f>SUMPRODUCT(LTA!F52:AJ52,LTA!F$101:AJ$101,LTA!F$105:AJ$105)</f>
        <v>115.74000000000001</v>
      </c>
      <c r="U52" s="78">
        <f>SUMPRODUCT(LTA!F52:AJ52,LTA!F$102:AJ$102,LTA!F$105:AJ$105)</f>
        <v>493.77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144.30000000000001</v>
      </c>
      <c r="AB52" s="117">
        <f>-STOA!P52</f>
        <v>0</v>
      </c>
      <c r="AC52">
        <f t="shared" si="0"/>
        <v>13.8266762064245</v>
      </c>
      <c r="AD52">
        <f t="shared" si="1"/>
        <v>1557.3865290690867</v>
      </c>
      <c r="AE52">
        <f>'IDT-1'!F52</f>
        <v>0</v>
      </c>
      <c r="AF52" s="26"/>
      <c r="AG52">
        <f t="shared" si="2"/>
        <v>1557.3865290690867</v>
      </c>
      <c r="AI52" s="75">
        <f>PXIL!J52</f>
        <v>0</v>
      </c>
      <c r="AJ52" s="75">
        <f>PXIL!P52</f>
        <v>0</v>
      </c>
      <c r="AK52" s="75">
        <f>RTM_IEX!J52</f>
        <v>9.6300000000000008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9.6659331797235026</v>
      </c>
      <c r="F53">
        <f>GT_Spot!T53</f>
        <v>0</v>
      </c>
      <c r="G53">
        <f>PPCL_NG!T53</f>
        <v>28.53203335471456</v>
      </c>
      <c r="H53">
        <f>PPCL_Spot!T53</f>
        <v>0</v>
      </c>
      <c r="I53">
        <f>Bawana_NG!T53</f>
        <v>58.325391014975047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625.56584766258266</v>
      </c>
      <c r="P53" s="77">
        <v>37.412870626151012</v>
      </c>
      <c r="Q53" s="77">
        <v>26.65</v>
      </c>
      <c r="R53" s="80">
        <v>22.2</v>
      </c>
      <c r="S53" s="80">
        <v>0</v>
      </c>
      <c r="T53" s="78">
        <f>SUMPRODUCT(LTA!F53:AJ53,LTA!F$101:AJ$101,LTA!F$105:AJ$105)</f>
        <v>116.38</v>
      </c>
      <c r="U53" s="78">
        <f>SUMPRODUCT(LTA!F53:AJ53,LTA!F$102:AJ$102,LTA!F$105:AJ$105)</f>
        <v>493.13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144.30000000000001</v>
      </c>
      <c r="AB53" s="117">
        <f>-STOA!P53</f>
        <v>0</v>
      </c>
      <c r="AC53">
        <f t="shared" si="0"/>
        <v>13.747026267375691</v>
      </c>
      <c r="AD53">
        <f t="shared" si="1"/>
        <v>1548.4150495707709</v>
      </c>
      <c r="AE53">
        <f>'IDT-1'!F53</f>
        <v>0</v>
      </c>
      <c r="AF53" s="26"/>
      <c r="AG53">
        <f t="shared" si="2"/>
        <v>1548.4150495707709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9.6659331797235026</v>
      </c>
      <c r="F54">
        <f>GT_Spot!T54</f>
        <v>0</v>
      </c>
      <c r="G54">
        <f>PPCL_NG!T54</f>
        <v>28.53203335471456</v>
      </c>
      <c r="H54">
        <f>PPCL_Spot!T54</f>
        <v>0</v>
      </c>
      <c r="I54">
        <f>Bawana_NG!T54</f>
        <v>58.325391014975047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618.65830680669706</v>
      </c>
      <c r="P54" s="77">
        <v>37.412870626151012</v>
      </c>
      <c r="Q54" s="77">
        <v>26.65</v>
      </c>
      <c r="R54" s="80">
        <v>22.2</v>
      </c>
      <c r="S54" s="80">
        <v>0</v>
      </c>
      <c r="T54" s="78">
        <f>SUMPRODUCT(LTA!F54:AJ54,LTA!F$101:AJ$101,LTA!F$105:AJ$105)</f>
        <v>117.09</v>
      </c>
      <c r="U54" s="78">
        <f>SUMPRODUCT(LTA!F54:AJ54,LTA!F$102:AJ$102,LTA!F$105:AJ$105)</f>
        <v>493.61999999999995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144.30000000000001</v>
      </c>
      <c r="AB54" s="117">
        <f>-STOA!P54</f>
        <v>0</v>
      </c>
      <c r="AC54">
        <f t="shared" si="0"/>
        <v>13.696799907843898</v>
      </c>
      <c r="AD54">
        <f t="shared" si="1"/>
        <v>1542.7577350744173</v>
      </c>
      <c r="AE54">
        <f>'IDT-1'!F54</f>
        <v>0</v>
      </c>
      <c r="AF54" s="26"/>
      <c r="AG54">
        <f t="shared" si="2"/>
        <v>1542.7577350744173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9.6659331797235026</v>
      </c>
      <c r="F55">
        <f>GT_Spot!T55</f>
        <v>0</v>
      </c>
      <c r="G55">
        <f>PPCL_NG!T55</f>
        <v>28.53203335471456</v>
      </c>
      <c r="H55">
        <f>PPCL_Spot!T55</f>
        <v>0</v>
      </c>
      <c r="I55">
        <f>Bawana_NG!T55</f>
        <v>58.325391014975047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589.28848597964918</v>
      </c>
      <c r="P55" s="77">
        <v>9.6300000000000008</v>
      </c>
      <c r="Q55" s="77">
        <v>7.7088653421633548</v>
      </c>
      <c r="R55" s="80">
        <v>22.2</v>
      </c>
      <c r="S55" s="80">
        <v>0</v>
      </c>
      <c r="T55" s="78">
        <f>SUMPRODUCT(LTA!F55:AJ55,LTA!F$101:AJ$101,LTA!F$105:AJ$105)</f>
        <v>117.01</v>
      </c>
      <c r="U55" s="78">
        <f>SUMPRODUCT(LTA!F55:AJ55,LTA!F$102:AJ$102,LTA!F$105:AJ$105)</f>
        <v>494.22999999999996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144.30000000000001</v>
      </c>
      <c r="AB55" s="117">
        <f>-STOA!P55</f>
        <v>0</v>
      </c>
      <c r="AC55">
        <f t="shared" si="0"/>
        <v>13.520135251787529</v>
      </c>
      <c r="AD55">
        <f t="shared" si="1"/>
        <v>1412.3705736194381</v>
      </c>
      <c r="AE55">
        <f>'IDT-1'!F55</f>
        <v>0</v>
      </c>
      <c r="AF55" s="26"/>
      <c r="AG55">
        <f t="shared" si="2"/>
        <v>1412.3705736194381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9.6659331797235026</v>
      </c>
      <c r="F56">
        <f>GT_Spot!T56</f>
        <v>0</v>
      </c>
      <c r="G56">
        <f>PPCL_NG!T56</f>
        <v>28.53</v>
      </c>
      <c r="H56">
        <f>PPCL_Spot!T56</f>
        <v>0</v>
      </c>
      <c r="I56">
        <f>Bawana_NG!T56</f>
        <v>58.325391014975047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588.6359463755731</v>
      </c>
      <c r="P56" s="77">
        <v>9.6300000000000008</v>
      </c>
      <c r="Q56" s="77">
        <v>7.7088653421633548</v>
      </c>
      <c r="R56" s="80">
        <v>22.2</v>
      </c>
      <c r="S56" s="80">
        <v>0</v>
      </c>
      <c r="T56" s="78">
        <f>SUMPRODUCT(LTA!F56:AJ56,LTA!F$101:AJ$101,LTA!F$105:AJ$105)</f>
        <v>116.24000000000001</v>
      </c>
      <c r="U56" s="78">
        <f>SUMPRODUCT(LTA!F56:AJ56,LTA!F$102:AJ$102,LTA!F$105:AJ$105)</f>
        <v>495.25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</v>
      </c>
      <c r="AA56" s="117">
        <f>STOA!J56</f>
        <v>144.30000000000001</v>
      </c>
      <c r="AB56" s="117">
        <f>-STOA!P56</f>
        <v>0</v>
      </c>
      <c r="AC56">
        <f t="shared" si="0"/>
        <v>13.587600029927735</v>
      </c>
      <c r="AD56">
        <f t="shared" si="1"/>
        <v>1403.8985358825073</v>
      </c>
      <c r="AE56">
        <f>'IDT-1'!F56</f>
        <v>0</v>
      </c>
      <c r="AF56" s="26"/>
      <c r="AG56">
        <f t="shared" si="2"/>
        <v>1403.8985358825073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9.6659331797235026</v>
      </c>
      <c r="F57">
        <f>GT_Spot!T57</f>
        <v>0</v>
      </c>
      <c r="G57">
        <f>PPCL_NG!T57</f>
        <v>28.15</v>
      </c>
      <c r="H57">
        <f>PPCL_Spot!T57</f>
        <v>0</v>
      </c>
      <c r="I57">
        <f>Bawana_NG!T57</f>
        <v>58.325391014975047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600.17863907186052</v>
      </c>
      <c r="P57" s="77">
        <v>9.6300000000000008</v>
      </c>
      <c r="Q57" s="77">
        <v>7.7088653421633548</v>
      </c>
      <c r="R57" s="80">
        <v>22.2</v>
      </c>
      <c r="S57" s="80">
        <v>0</v>
      </c>
      <c r="T57" s="78">
        <f>SUMPRODUCT(LTA!F57:AJ57,LTA!F$101:AJ$101,LTA!F$105:AJ$105)</f>
        <v>115.37</v>
      </c>
      <c r="U57" s="78">
        <f>SUMPRODUCT(LTA!F57:AJ57,LTA!F$102:AJ$102,LTA!F$105:AJ$105)</f>
        <v>493.62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144.30000000000001</v>
      </c>
      <c r="AB57" s="117">
        <f>-STOA!P57</f>
        <v>0</v>
      </c>
      <c r="AC57">
        <f t="shared" si="0"/>
        <v>13.104509691756759</v>
      </c>
      <c r="AD57">
        <f t="shared" si="1"/>
        <v>1476.0443189169657</v>
      </c>
      <c r="AE57">
        <f>'IDT-1'!F57</f>
        <v>0</v>
      </c>
      <c r="AF57" s="26"/>
      <c r="AG57">
        <f t="shared" si="2"/>
        <v>1476.0443189169657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9.6659331797235026</v>
      </c>
      <c r="F58">
        <f>GT_Spot!T58</f>
        <v>0</v>
      </c>
      <c r="G58">
        <f>PPCL_NG!T58</f>
        <v>28.149999999999991</v>
      </c>
      <c r="H58">
        <f>PPCL_Spot!T58</f>
        <v>0</v>
      </c>
      <c r="I58">
        <f>Bawana_NG!T58</f>
        <v>58.325391014975047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608.53802785141863</v>
      </c>
      <c r="P58" s="77">
        <v>37.412870626151012</v>
      </c>
      <c r="Q58" s="77">
        <v>26.65</v>
      </c>
      <c r="R58" s="80">
        <v>22.2</v>
      </c>
      <c r="S58" s="80">
        <v>0</v>
      </c>
      <c r="T58" s="78">
        <f>SUMPRODUCT(LTA!F58:AJ58,LTA!F$101:AJ$101,LTA!F$105:AJ$105)</f>
        <v>112.28999999999999</v>
      </c>
      <c r="U58" s="78">
        <f>SUMPRODUCT(LTA!F58:AJ58,LTA!F$102:AJ$102,LTA!F$105:AJ$105)</f>
        <v>517.41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144.30000000000001</v>
      </c>
      <c r="AB58" s="117">
        <f>-STOA!P58</f>
        <v>0</v>
      </c>
      <c r="AC58">
        <f t="shared" si="0"/>
        <v>13.90466347234889</v>
      </c>
      <c r="AD58">
        <f t="shared" si="1"/>
        <v>1536.0375591999193</v>
      </c>
      <c r="AE58">
        <f>'IDT-1'!F58</f>
        <v>0</v>
      </c>
      <c r="AF58" s="26"/>
      <c r="AG58">
        <f t="shared" si="2"/>
        <v>1536.0375591999193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9.6659331797235026</v>
      </c>
      <c r="F59">
        <f>GT_Spot!T59</f>
        <v>0</v>
      </c>
      <c r="G59">
        <f>PPCL_NG!T59</f>
        <v>28.149999999999991</v>
      </c>
      <c r="H59">
        <f>PPCL_Spot!T59</f>
        <v>0</v>
      </c>
      <c r="I59">
        <f>Bawana_NG!T59</f>
        <v>57.517350651743364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608.86316297297242</v>
      </c>
      <c r="P59" s="77">
        <v>37.412870626151012</v>
      </c>
      <c r="Q59" s="77">
        <v>26.65</v>
      </c>
      <c r="R59" s="80">
        <v>22.2</v>
      </c>
      <c r="S59" s="80">
        <v>0</v>
      </c>
      <c r="T59" s="78">
        <f>SUMPRODUCT(LTA!F59:AJ59,LTA!F$101:AJ$101,LTA!F$105:AJ$105)</f>
        <v>110.02</v>
      </c>
      <c r="U59" s="78">
        <f>SUMPRODUCT(LTA!F59:AJ59,LTA!F$102:AJ$102,LTA!F$105:AJ$105)</f>
        <v>534.17999999999995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144.30000000000001</v>
      </c>
      <c r="AB59" s="117">
        <f>-STOA!P59</f>
        <v>0</v>
      </c>
      <c r="AC59">
        <f t="shared" si="0"/>
        <v>13.894841993389196</v>
      </c>
      <c r="AD59">
        <f t="shared" si="1"/>
        <v>1565.0644754372011</v>
      </c>
      <c r="AE59">
        <f>'IDT-1'!F59</f>
        <v>0</v>
      </c>
      <c r="AF59" s="26"/>
      <c r="AG59">
        <f t="shared" si="2"/>
        <v>1565.0644754372011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9.6659331797235026</v>
      </c>
      <c r="F60">
        <f>GT_Spot!T60</f>
        <v>0</v>
      </c>
      <c r="G60">
        <f>PPCL_NG!T60</f>
        <v>28.149999999999991</v>
      </c>
      <c r="H60">
        <f>PPCL_Spot!T60</f>
        <v>0</v>
      </c>
      <c r="I60">
        <f>Bawana_NG!T60</f>
        <v>57.517350651743364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639.68908204390868</v>
      </c>
      <c r="P60" s="77">
        <v>37.412870626151012</v>
      </c>
      <c r="Q60" s="77">
        <v>26.65</v>
      </c>
      <c r="R60" s="80">
        <v>22.2</v>
      </c>
      <c r="S60" s="80">
        <v>0</v>
      </c>
      <c r="T60" s="78">
        <f>SUMPRODUCT(LTA!F60:AJ60,LTA!F$101:AJ$101,LTA!F$105:AJ$105)</f>
        <v>107.72</v>
      </c>
      <c r="U60" s="78">
        <f>SUMPRODUCT(LTA!F60:AJ60,LTA!F$102:AJ$102,LTA!F$105:AJ$105)</f>
        <v>529.74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-26.1</v>
      </c>
      <c r="AA60" s="117">
        <f>STOA!J60</f>
        <v>144.30000000000001</v>
      </c>
      <c r="AB60" s="117">
        <f>-STOA!P60</f>
        <v>0</v>
      </c>
      <c r="AC60">
        <f t="shared" si="0"/>
        <v>14.592837209542731</v>
      </c>
      <c r="AD60">
        <f t="shared" si="1"/>
        <v>1591.2523992919839</v>
      </c>
      <c r="AE60">
        <f>'IDT-1'!F60</f>
        <v>0</v>
      </c>
      <c r="AF60" s="26"/>
      <c r="AG60">
        <f t="shared" si="2"/>
        <v>1591.2523992919839</v>
      </c>
      <c r="AI60" s="75">
        <f>PXIL!J60</f>
        <v>0</v>
      </c>
      <c r="AJ60" s="75">
        <f>PXIL!P60</f>
        <v>0</v>
      </c>
      <c r="AK60" s="75">
        <f>RTM_IEX!J60</f>
        <v>28.9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9.6659331797235026</v>
      </c>
      <c r="F61">
        <f>GT_Spot!T61</f>
        <v>0</v>
      </c>
      <c r="G61">
        <f>PPCL_NG!T61</f>
        <v>28.149999999999991</v>
      </c>
      <c r="H61">
        <f>PPCL_Spot!T61</f>
        <v>0</v>
      </c>
      <c r="I61">
        <f>Bawana_NG!T61</f>
        <v>66.336992338033284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719.44749670787871</v>
      </c>
      <c r="P61" s="77">
        <v>37.412870626151012</v>
      </c>
      <c r="Q61" s="77">
        <v>26.65</v>
      </c>
      <c r="R61" s="80">
        <v>22.2</v>
      </c>
      <c r="S61" s="80">
        <v>0</v>
      </c>
      <c r="T61" s="78">
        <f>SUMPRODUCT(LTA!F61:AJ61,LTA!F$101:AJ$101,LTA!F$105:AJ$105)</f>
        <v>105.67</v>
      </c>
      <c r="U61" s="78">
        <f>SUMPRODUCT(LTA!F61:AJ61,LTA!F$102:AJ$102,LTA!F$105:AJ$105)</f>
        <v>524.41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-30</v>
      </c>
      <c r="AA61" s="117">
        <f>STOA!J61</f>
        <v>144.30000000000001</v>
      </c>
      <c r="AB61" s="117">
        <f>-STOA!P61</f>
        <v>0</v>
      </c>
      <c r="AC61">
        <f t="shared" si="0"/>
        <v>15.087684802761581</v>
      </c>
      <c r="AD61">
        <f t="shared" si="1"/>
        <v>1639.155608049025</v>
      </c>
      <c r="AE61">
        <f>'IDT-1'!F61</f>
        <v>0</v>
      </c>
      <c r="AF61" s="26"/>
      <c r="AG61">
        <f t="shared" si="2"/>
        <v>1639.155608049025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9.3646464646464658</v>
      </c>
      <c r="F62">
        <f>GT_Spot!T62</f>
        <v>0</v>
      </c>
      <c r="G62">
        <f>PPCL_NG!T62</f>
        <v>28.149999999999991</v>
      </c>
      <c r="H62">
        <f>PPCL_Spot!T62</f>
        <v>0</v>
      </c>
      <c r="I62">
        <f>Bawana_NG!T62</f>
        <v>66.336992338033284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719.55746068617748</v>
      </c>
      <c r="P62" s="77">
        <v>37.412870626151012</v>
      </c>
      <c r="Q62" s="77">
        <v>26.65</v>
      </c>
      <c r="R62" s="80">
        <v>22.2</v>
      </c>
      <c r="S62" s="80">
        <v>0</v>
      </c>
      <c r="T62" s="78">
        <f>SUMPRODUCT(LTA!F62:AJ62,LTA!F$101:AJ$101,LTA!F$105:AJ$105)</f>
        <v>103.14</v>
      </c>
      <c r="U62" s="78">
        <f>SUMPRODUCT(LTA!F62:AJ62,LTA!F$102:AJ$102,LTA!F$105:AJ$105)</f>
        <v>518.67000000000007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-25</v>
      </c>
      <c r="AA62" s="117">
        <f>STOA!J62</f>
        <v>144.30000000000001</v>
      </c>
      <c r="AB62" s="117">
        <f>-STOA!P62</f>
        <v>0</v>
      </c>
      <c r="AC62">
        <f t="shared" si="0"/>
        <v>15.095994525066956</v>
      </c>
      <c r="AD62">
        <f t="shared" si="1"/>
        <v>1650.1359755899414</v>
      </c>
      <c r="AE62">
        <f>'IDT-1'!F62</f>
        <v>0</v>
      </c>
      <c r="AF62" s="26"/>
      <c r="AG62">
        <f t="shared" si="2"/>
        <v>1650.1359755899414</v>
      </c>
      <c r="AI62" s="75">
        <f>PXIL!J62</f>
        <v>0</v>
      </c>
      <c r="AJ62" s="75">
        <f>PXIL!P62</f>
        <v>0</v>
      </c>
      <c r="AK62" s="75">
        <f>RTM_IEX!J62</f>
        <v>14.45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9.3646464646464658</v>
      </c>
      <c r="F63">
        <f>GT_Spot!T63</f>
        <v>0</v>
      </c>
      <c r="G63">
        <f>PPCL_NG!T63</f>
        <v>28.149999999999991</v>
      </c>
      <c r="H63">
        <f>PPCL_Spot!T63</f>
        <v>0</v>
      </c>
      <c r="I63">
        <f>Bawana_NG!T63</f>
        <v>66.336965372123871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723.61630923950088</v>
      </c>
      <c r="P63" s="77">
        <v>37.412870626151012</v>
      </c>
      <c r="Q63" s="77">
        <v>26.65</v>
      </c>
      <c r="R63" s="80">
        <v>22.2</v>
      </c>
      <c r="S63" s="80">
        <v>0</v>
      </c>
      <c r="T63" s="78">
        <f>SUMPRODUCT(LTA!F63:AJ63,LTA!F$101:AJ$101,LTA!F$105:AJ$105)</f>
        <v>97.82</v>
      </c>
      <c r="U63" s="78">
        <f>SUMPRODUCT(LTA!F63:AJ63,LTA!F$102:AJ$102,LTA!F$105:AJ$105)</f>
        <v>519.14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144.30000000000001</v>
      </c>
      <c r="AB63" s="117">
        <f>-STOA!P63</f>
        <v>0</v>
      </c>
      <c r="AC63">
        <f t="shared" si="0"/>
        <v>14.994238966981317</v>
      </c>
      <c r="AD63">
        <f t="shared" si="1"/>
        <v>1688.896552735441</v>
      </c>
      <c r="AE63">
        <f>'IDT-1'!F63</f>
        <v>0</v>
      </c>
      <c r="AF63" s="26"/>
      <c r="AG63">
        <f t="shared" si="2"/>
        <v>1688.896552735441</v>
      </c>
      <c r="AI63" s="75">
        <f>PXIL!J63</f>
        <v>0</v>
      </c>
      <c r="AJ63" s="75">
        <f>PXIL!P63</f>
        <v>0</v>
      </c>
      <c r="AK63" s="75">
        <f>RTM_IEX!J63</f>
        <v>28.9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9.3646464646464658</v>
      </c>
      <c r="F64">
        <f>GT_Spot!T64</f>
        <v>0</v>
      </c>
      <c r="G64">
        <f>PPCL_NG!T64</f>
        <v>28.149999999999991</v>
      </c>
      <c r="H64">
        <f>PPCL_Spot!T64</f>
        <v>0</v>
      </c>
      <c r="I64">
        <f>Bawana_NG!T64</f>
        <v>66.336965372123871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725.93794065026634</v>
      </c>
      <c r="P64" s="77">
        <v>37.412870626151012</v>
      </c>
      <c r="Q64" s="77">
        <v>26.65</v>
      </c>
      <c r="R64" s="80">
        <v>22.2</v>
      </c>
      <c r="S64" s="80">
        <v>0</v>
      </c>
      <c r="T64" s="78">
        <f>SUMPRODUCT(LTA!F64:AJ64,LTA!F$101:AJ$101,LTA!F$105:AJ$105)</f>
        <v>91.68</v>
      </c>
      <c r="U64" s="78">
        <f>SUMPRODUCT(LTA!F64:AJ64,LTA!F$102:AJ$102,LTA!F$105:AJ$105)</f>
        <v>512.66999999999996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15.41</v>
      </c>
      <c r="Z64" s="75">
        <f>IEX!P64</f>
        <v>0</v>
      </c>
      <c r="AA64" s="117">
        <f>STOA!J64</f>
        <v>144.30000000000001</v>
      </c>
      <c r="AB64" s="117">
        <f>-STOA!P64</f>
        <v>0</v>
      </c>
      <c r="AC64">
        <f t="shared" si="0"/>
        <v>14.869733323396051</v>
      </c>
      <c r="AD64">
        <f t="shared" si="1"/>
        <v>1674.8726897897916</v>
      </c>
      <c r="AE64">
        <f>'IDT-1'!F64</f>
        <v>0</v>
      </c>
      <c r="AF64" s="26"/>
      <c r="AG64">
        <f t="shared" si="2"/>
        <v>1674.8726897897916</v>
      </c>
      <c r="AI64" s="75">
        <f>PXIL!J64</f>
        <v>0</v>
      </c>
      <c r="AJ64" s="75">
        <f>PXIL!P64</f>
        <v>0</v>
      </c>
      <c r="AK64" s="75">
        <f>RTM_IEX!J64</f>
        <v>9.6300000000000008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9.3646464646464658</v>
      </c>
      <c r="F65">
        <f>GT_Spot!T65</f>
        <v>0</v>
      </c>
      <c r="G65">
        <f>PPCL_NG!T65</f>
        <v>28.149999999999991</v>
      </c>
      <c r="H65">
        <f>PPCL_Spot!T65</f>
        <v>0</v>
      </c>
      <c r="I65">
        <f>Bawana_NG!T65</f>
        <v>66.337033227494302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737.3680571822257</v>
      </c>
      <c r="P65" s="77">
        <v>37.412870626151012</v>
      </c>
      <c r="Q65" s="77">
        <v>26.65</v>
      </c>
      <c r="R65" s="80">
        <v>22.2</v>
      </c>
      <c r="S65" s="80">
        <v>0</v>
      </c>
      <c r="T65" s="78">
        <f>SUMPRODUCT(LTA!F65:AJ65,LTA!F$101:AJ$101,LTA!F$105:AJ$105)</f>
        <v>85.68</v>
      </c>
      <c r="U65" s="78">
        <f>SUMPRODUCT(LTA!F65:AJ65,LTA!F$102:AJ$102,LTA!F$105:AJ$105)</f>
        <v>506.12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28.9</v>
      </c>
      <c r="Z65" s="75">
        <f>IEX!P65</f>
        <v>0</v>
      </c>
      <c r="AA65" s="117">
        <f>STOA!J65</f>
        <v>144.30000000000001</v>
      </c>
      <c r="AB65" s="117">
        <f>-STOA!P65</f>
        <v>0</v>
      </c>
      <c r="AC65">
        <f t="shared" si="0"/>
        <v>14.978678946004559</v>
      </c>
      <c r="AD65">
        <f t="shared" si="1"/>
        <v>1687.1439285545134</v>
      </c>
      <c r="AE65">
        <f>'IDT-1'!F65</f>
        <v>0</v>
      </c>
      <c r="AF65" s="26"/>
      <c r="AG65">
        <f t="shared" si="2"/>
        <v>1687.1439285545134</v>
      </c>
      <c r="AI65" s="75">
        <f>PXIL!J65</f>
        <v>0</v>
      </c>
      <c r="AJ65" s="75">
        <f>PXIL!P65</f>
        <v>0</v>
      </c>
      <c r="AK65" s="75">
        <f>RTM_IEX!J65</f>
        <v>9.64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9.3646464646464658</v>
      </c>
      <c r="F66">
        <f>GT_Spot!T66</f>
        <v>0</v>
      </c>
      <c r="G66">
        <f>PPCL_NG!T66</f>
        <v>28.149999999999991</v>
      </c>
      <c r="H66">
        <f>PPCL_Spot!T66</f>
        <v>0</v>
      </c>
      <c r="I66">
        <f>Bawana_NG!T66</f>
        <v>66.337033227494302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748.84016089192562</v>
      </c>
      <c r="P66" s="77">
        <v>37.412870626151012</v>
      </c>
      <c r="Q66" s="77">
        <v>26.65</v>
      </c>
      <c r="R66" s="80">
        <v>22.2</v>
      </c>
      <c r="S66" s="80">
        <v>0</v>
      </c>
      <c r="T66" s="78">
        <f>SUMPRODUCT(LTA!F66:AJ66,LTA!F$101:AJ$101,LTA!F$105:AJ$105)</f>
        <v>80.13</v>
      </c>
      <c r="U66" s="78">
        <f>SUMPRODUCT(LTA!F66:AJ66,LTA!F$102:AJ$102,LTA!F$105:AJ$105)</f>
        <v>498.65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35.64</v>
      </c>
      <c r="Z66" s="75">
        <f>IEX!P66</f>
        <v>0</v>
      </c>
      <c r="AA66" s="117">
        <f>STOA!J66</f>
        <v>144.30000000000001</v>
      </c>
      <c r="AB66" s="117">
        <f>-STOA!P66</f>
        <v>0</v>
      </c>
      <c r="AC66">
        <f t="shared" si="0"/>
        <v>15.024369458649916</v>
      </c>
      <c r="AD66">
        <f t="shared" si="1"/>
        <v>1692.2903417515677</v>
      </c>
      <c r="AE66">
        <f>'IDT-1'!F66</f>
        <v>0</v>
      </c>
      <c r="AF66" s="26"/>
      <c r="AG66">
        <f t="shared" si="2"/>
        <v>1692.2903417515677</v>
      </c>
      <c r="AI66" s="75">
        <f>PXIL!J66</f>
        <v>0</v>
      </c>
      <c r="AJ66" s="75">
        <f>PXIL!P66</f>
        <v>0</v>
      </c>
      <c r="AK66" s="75">
        <f>RTM_IEX!J66</f>
        <v>9.64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9.3646464646464658</v>
      </c>
      <c r="F67">
        <f>GT_Spot!T67</f>
        <v>0</v>
      </c>
      <c r="G67">
        <f>PPCL_NG!T67</f>
        <v>27.958047486033522</v>
      </c>
      <c r="H67">
        <f>PPCL_Spot!T67</f>
        <v>0</v>
      </c>
      <c r="I67">
        <f>Bawana_NG!T67</f>
        <v>66.337033227494302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744.78066472065268</v>
      </c>
      <c r="P67" s="77">
        <v>37.412870626151012</v>
      </c>
      <c r="Q67" s="77">
        <v>26.65</v>
      </c>
      <c r="R67" s="80">
        <v>22.2</v>
      </c>
      <c r="S67" s="80">
        <v>0</v>
      </c>
      <c r="T67" s="78">
        <f>SUMPRODUCT(LTA!F67:AJ67,LTA!F$101:AJ$101,LTA!F$105:AJ$105)</f>
        <v>74.36</v>
      </c>
      <c r="U67" s="78">
        <f>SUMPRODUCT(LTA!F67:AJ67,LTA!F$102:AJ$102,LTA!F$105:AJ$105)</f>
        <v>491.13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48.16</v>
      </c>
      <c r="Z67" s="75">
        <f>IEX!P67</f>
        <v>0</v>
      </c>
      <c r="AA67" s="117">
        <f>STOA!J67</f>
        <v>144.4</v>
      </c>
      <c r="AB67" s="117">
        <f>-STOA!P67</f>
        <v>0</v>
      </c>
      <c r="AC67">
        <f t="shared" si="0"/>
        <v>14.896228710219809</v>
      </c>
      <c r="AD67">
        <f t="shared" si="1"/>
        <v>1677.8570338147586</v>
      </c>
      <c r="AE67">
        <f>'IDT-1'!F67</f>
        <v>0</v>
      </c>
      <c r="AF67" s="26"/>
      <c r="AG67">
        <f t="shared" si="2"/>
        <v>1677.8570338147586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9.3646464646464658</v>
      </c>
      <c r="F68">
        <f>GT_Spot!T68</f>
        <v>0</v>
      </c>
      <c r="G68">
        <f>PPCL_NG!T68</f>
        <v>27.958047486033522</v>
      </c>
      <c r="H68">
        <f>PPCL_Spot!T68</f>
        <v>0</v>
      </c>
      <c r="I68">
        <f>Bawana_NG!T68</f>
        <v>66.337033227494302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746.41354352027975</v>
      </c>
      <c r="P68" s="77">
        <v>37.412870626151012</v>
      </c>
      <c r="Q68" s="77">
        <v>26.65</v>
      </c>
      <c r="R68" s="80">
        <v>22.2</v>
      </c>
      <c r="S68" s="80">
        <v>0</v>
      </c>
      <c r="T68" s="78">
        <f>SUMPRODUCT(LTA!F68:AJ68,LTA!F$101:AJ$101,LTA!F$105:AJ$105)</f>
        <v>67.800000000000011</v>
      </c>
      <c r="U68" s="78">
        <f>SUMPRODUCT(LTA!F68:AJ68,LTA!F$102:AJ$102,LTA!F$105:AJ$105)</f>
        <v>482.28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45.27</v>
      </c>
      <c r="Z68" s="75">
        <f>IEX!P68</f>
        <v>0</v>
      </c>
      <c r="AA68" s="117">
        <f>STOA!J68</f>
        <v>144.4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14.749558043656528</v>
      </c>
      <c r="AD68">
        <f t="shared" ref="AD68:AD98" si="4">SUM(B68:AB68,AI68:AR68)-AC68</f>
        <v>1661.3365832809486</v>
      </c>
      <c r="AE68">
        <f>'IDT-1'!F68</f>
        <v>0</v>
      </c>
      <c r="AF68" s="26"/>
      <c r="AG68">
        <f t="shared" ref="AG68:AG98" si="5">SUM(AD68:AF68)</f>
        <v>1661.3365832809486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9.3646464646464658</v>
      </c>
      <c r="F69">
        <f>GT_Spot!T69</f>
        <v>0</v>
      </c>
      <c r="G69">
        <f>PPCL_NG!T69</f>
        <v>27.958047486033522</v>
      </c>
      <c r="H69">
        <f>PPCL_Spot!T69</f>
        <v>0</v>
      </c>
      <c r="I69">
        <f>Bawana_NG!T69</f>
        <v>66.337096844777037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748.85646701093094</v>
      </c>
      <c r="P69" s="77">
        <v>37.412870626151012</v>
      </c>
      <c r="Q69" s="77">
        <v>26.65</v>
      </c>
      <c r="R69" s="80">
        <v>22.2</v>
      </c>
      <c r="S69" s="80">
        <v>0</v>
      </c>
      <c r="T69" s="78">
        <f>SUMPRODUCT(LTA!F69:AJ69,LTA!F$101:AJ$101,LTA!F$105:AJ$105)</f>
        <v>59.35</v>
      </c>
      <c r="U69" s="78">
        <f>SUMPRODUCT(LTA!F69:AJ69,LTA!F$102:AJ$102,LTA!F$105:AJ$105)</f>
        <v>472.84999999999997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46.24</v>
      </c>
      <c r="Z69" s="75">
        <f>IEX!P69</f>
        <v>0</v>
      </c>
      <c r="AA69" s="117">
        <f>STOA!J69</f>
        <v>144.4</v>
      </c>
      <c r="AB69" s="117">
        <f>-STOA!P69</f>
        <v>0</v>
      </c>
      <c r="AC69">
        <f t="shared" si="3"/>
        <v>14.79981088065025</v>
      </c>
      <c r="AD69">
        <f t="shared" si="4"/>
        <v>1626.8193175518888</v>
      </c>
      <c r="AE69">
        <f>'IDT-1'!F69</f>
        <v>0</v>
      </c>
      <c r="AF69" s="26"/>
      <c r="AG69">
        <f t="shared" si="5"/>
        <v>1626.8193175518888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9.3646464646464658</v>
      </c>
      <c r="F70">
        <f>GT_Spot!T70</f>
        <v>0</v>
      </c>
      <c r="G70">
        <f>PPCL_NG!T70</f>
        <v>27.958047486033522</v>
      </c>
      <c r="H70">
        <f>PPCL_Spot!T70</f>
        <v>0</v>
      </c>
      <c r="I70">
        <f>Bawana_NG!T70</f>
        <v>66.337096844777037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748.20392740685486</v>
      </c>
      <c r="P70" s="77">
        <v>37.412870626151012</v>
      </c>
      <c r="Q70" s="77">
        <v>26.65</v>
      </c>
      <c r="R70" s="80">
        <v>22.2</v>
      </c>
      <c r="S70" s="80">
        <v>0</v>
      </c>
      <c r="T70" s="78">
        <f>SUMPRODUCT(LTA!F70:AJ70,LTA!F$101:AJ$101,LTA!F$105:AJ$105)</f>
        <v>54.34</v>
      </c>
      <c r="U70" s="78">
        <f>SUMPRODUCT(LTA!F70:AJ70,LTA!F$102:AJ$102,LTA!F$105:AJ$105)</f>
        <v>463.74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40.46</v>
      </c>
      <c r="Z70" s="75">
        <f>IEX!P70</f>
        <v>0</v>
      </c>
      <c r="AA70" s="117">
        <f>STOA!J70</f>
        <v>144.4</v>
      </c>
      <c r="AB70" s="117">
        <f>-STOA!P70</f>
        <v>0</v>
      </c>
      <c r="AC70">
        <f t="shared" si="3"/>
        <v>14.618948532134382</v>
      </c>
      <c r="AD70">
        <f t="shared" si="4"/>
        <v>1606.4476402963287</v>
      </c>
      <c r="AE70">
        <f>'IDT-1'!F70</f>
        <v>0</v>
      </c>
      <c r="AF70" s="26"/>
      <c r="AG70">
        <f t="shared" si="5"/>
        <v>1606.4476402963287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9.3646464646464658</v>
      </c>
      <c r="F71">
        <f>GT_Spot!T71</f>
        <v>0</v>
      </c>
      <c r="G71">
        <f>PPCL_NG!T71</f>
        <v>27.958047486033522</v>
      </c>
      <c r="H71">
        <f>PPCL_Spot!T71</f>
        <v>0</v>
      </c>
      <c r="I71">
        <f>Bawana_NG!T71</f>
        <v>66.337096844777037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745.85673437760875</v>
      </c>
      <c r="P71" s="77">
        <v>37.412870626151012</v>
      </c>
      <c r="Q71" s="77">
        <v>26.65</v>
      </c>
      <c r="R71" s="80">
        <v>17.2</v>
      </c>
      <c r="S71" s="80">
        <v>0</v>
      </c>
      <c r="T71" s="78">
        <f>SUMPRODUCT(LTA!F71:AJ71,LTA!F$101:AJ$101,LTA!F$105:AJ$105)</f>
        <v>46.010000000000005</v>
      </c>
      <c r="U71" s="78">
        <f>SUMPRODUCT(LTA!F71:AJ71,LTA!F$102:AJ$102,LTA!F$105:AJ$105)</f>
        <v>456.96999999999997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34.68</v>
      </c>
      <c r="Z71" s="75">
        <f>IEX!P71</f>
        <v>0</v>
      </c>
      <c r="AA71" s="117">
        <f>STOA!J71</f>
        <v>144.49</v>
      </c>
      <c r="AB71" s="117">
        <f>-STOA!P71</f>
        <v>0</v>
      </c>
      <c r="AC71">
        <f t="shared" si="3"/>
        <v>14.193778683033111</v>
      </c>
      <c r="AD71">
        <f t="shared" si="4"/>
        <v>1598.7356171161839</v>
      </c>
      <c r="AE71">
        <f>'IDT-1'!F71</f>
        <v>0</v>
      </c>
      <c r="AF71" s="26"/>
      <c r="AG71">
        <f t="shared" si="5"/>
        <v>1598.7356171161839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9.3646464646464658</v>
      </c>
      <c r="F72">
        <f>GT_Spot!T72</f>
        <v>0</v>
      </c>
      <c r="G72">
        <f>PPCL_NG!T72</f>
        <v>27.958047486033522</v>
      </c>
      <c r="H72">
        <f>PPCL_Spot!T72</f>
        <v>0</v>
      </c>
      <c r="I72">
        <f>Bawana_NG!T72</f>
        <v>66.337096844777037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741.0406235269387</v>
      </c>
      <c r="P72" s="77">
        <v>37.412870626151012</v>
      </c>
      <c r="Q72" s="77">
        <v>26.65</v>
      </c>
      <c r="R72" s="80">
        <v>13.2</v>
      </c>
      <c r="S72" s="80">
        <v>0</v>
      </c>
      <c r="T72" s="78">
        <f>SUMPRODUCT(LTA!F72:AJ72,LTA!F$101:AJ$101,LTA!F$105:AJ$105)</f>
        <v>37.660000000000004</v>
      </c>
      <c r="U72" s="78">
        <f>SUMPRODUCT(LTA!F72:AJ72,LTA!F$102:AJ$102,LTA!F$105:AJ$105)</f>
        <v>450.59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30.83</v>
      </c>
      <c r="Z72" s="75">
        <f>IEX!P72</f>
        <v>0</v>
      </c>
      <c r="AA72" s="117">
        <f>STOA!J72</f>
        <v>144.49</v>
      </c>
      <c r="AB72" s="117">
        <f>-STOA!P72</f>
        <v>0</v>
      </c>
      <c r="AC72">
        <f t="shared" si="3"/>
        <v>14.054420907547211</v>
      </c>
      <c r="AD72">
        <f t="shared" si="4"/>
        <v>1583.0388640409994</v>
      </c>
      <c r="AE72">
        <f>'IDT-1'!F72</f>
        <v>0</v>
      </c>
      <c r="AF72" s="26"/>
      <c r="AG72">
        <f t="shared" si="5"/>
        <v>1583.0388640409994</v>
      </c>
      <c r="AI72" s="75">
        <f>PXIL!J72</f>
        <v>0</v>
      </c>
      <c r="AJ72" s="75">
        <f>PXIL!P72</f>
        <v>0</v>
      </c>
      <c r="AK72" s="75">
        <f>RTM_IEX!J72</f>
        <v>11.56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9.3646464646464658</v>
      </c>
      <c r="F73">
        <f>GT_Spot!T73</f>
        <v>0</v>
      </c>
      <c r="G73">
        <f>PPCL_NG!T73</f>
        <v>27.958047486033522</v>
      </c>
      <c r="H73">
        <f>PPCL_Spot!T73</f>
        <v>0</v>
      </c>
      <c r="I73">
        <f>Bawana_NG!T73</f>
        <v>66.337031900138697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743.47250053341611</v>
      </c>
      <c r="P73" s="77">
        <v>37.412870626151012</v>
      </c>
      <c r="Q73" s="77">
        <v>26.65</v>
      </c>
      <c r="R73" s="80">
        <v>8.83</v>
      </c>
      <c r="S73" s="80">
        <v>0</v>
      </c>
      <c r="T73" s="78">
        <f>SUMPRODUCT(LTA!F73:AJ73,LTA!F$101:AJ$101,LTA!F$105:AJ$105)</f>
        <v>32.68</v>
      </c>
      <c r="U73" s="78">
        <f>SUMPRODUCT(LTA!F73:AJ73,LTA!F$102:AJ$102,LTA!F$105:AJ$105)</f>
        <v>450.2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-37</v>
      </c>
      <c r="AA73" s="117">
        <f>STOA!J73</f>
        <v>211.35000000000002</v>
      </c>
      <c r="AB73" s="117">
        <f>-STOA!P73</f>
        <v>0</v>
      </c>
      <c r="AC73">
        <f t="shared" si="3"/>
        <v>14.622716847234575</v>
      </c>
      <c r="AD73">
        <f t="shared" si="4"/>
        <v>1552.6323801631511</v>
      </c>
      <c r="AE73">
        <f>'IDT-1'!F73</f>
        <v>0</v>
      </c>
      <c r="AF73" s="26"/>
      <c r="AG73">
        <f t="shared" si="5"/>
        <v>1552.6323801631511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9.6659331797235026</v>
      </c>
      <c r="F74">
        <f>GT_Spot!T74</f>
        <v>0</v>
      </c>
      <c r="G74">
        <f>PPCL_NG!T74</f>
        <v>27.958047486033522</v>
      </c>
      <c r="H74">
        <f>PPCL_Spot!T74</f>
        <v>0</v>
      </c>
      <c r="I74">
        <f>Bawana_NG!T74</f>
        <v>66.337031900138697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742.87979222991612</v>
      </c>
      <c r="P74" s="77">
        <v>37.412870626151012</v>
      </c>
      <c r="Q74" s="77">
        <v>26.65</v>
      </c>
      <c r="R74" s="80">
        <v>5.4999999999999991</v>
      </c>
      <c r="S74" s="80">
        <v>0</v>
      </c>
      <c r="T74" s="78">
        <f>SUMPRODUCT(LTA!F74:AJ74,LTA!F$101:AJ$101,LTA!F$105:AJ$105)</f>
        <v>23.79</v>
      </c>
      <c r="U74" s="78">
        <f>SUMPRODUCT(LTA!F74:AJ74,LTA!F$102:AJ$102,LTA!F$105:AJ$105)</f>
        <v>445.01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-51</v>
      </c>
      <c r="AA74" s="117">
        <f>STOA!J74</f>
        <v>211.35000000000002</v>
      </c>
      <c r="AB74" s="117">
        <f>-STOA!P74</f>
        <v>0</v>
      </c>
      <c r="AC74">
        <f t="shared" si="3"/>
        <v>14.502456847345236</v>
      </c>
      <c r="AD74">
        <f t="shared" si="4"/>
        <v>1531.0512185746177</v>
      </c>
      <c r="AE74">
        <f>'IDT-1'!F74</f>
        <v>0</v>
      </c>
      <c r="AF74" s="26"/>
      <c r="AG74">
        <f t="shared" si="5"/>
        <v>1531.0512185746177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9.7787211981566813</v>
      </c>
      <c r="F75">
        <f>GT_Spot!T75</f>
        <v>0</v>
      </c>
      <c r="G75">
        <f>PPCL_NG!T75</f>
        <v>27.958047486033522</v>
      </c>
      <c r="H75">
        <f>PPCL_Spot!T75</f>
        <v>0</v>
      </c>
      <c r="I75">
        <f>Bawana_NG!T75</f>
        <v>66.337031900138697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740.30438409003102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18.32</v>
      </c>
      <c r="U75" s="78">
        <f>SUMPRODUCT(LTA!F75:AJ75,LTA!F$102:AJ$102,LTA!F$105:AJ$105)</f>
        <v>441.3300000000001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-79</v>
      </c>
      <c r="AA75" s="117">
        <f>STOA!J75</f>
        <v>270.3</v>
      </c>
      <c r="AB75" s="117">
        <f>-STOA!P75</f>
        <v>0</v>
      </c>
      <c r="AC75">
        <f t="shared" si="3"/>
        <v>15.500972844352328</v>
      </c>
      <c r="AD75">
        <f t="shared" si="4"/>
        <v>1500.8900824561586</v>
      </c>
      <c r="AE75">
        <f>'IDT-1'!F75</f>
        <v>0</v>
      </c>
      <c r="AF75" s="26"/>
      <c r="AG75">
        <f t="shared" si="5"/>
        <v>1500.8900824561586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-43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9.7787211981566813</v>
      </c>
      <c r="F76">
        <f>GT_Spot!T76</f>
        <v>0</v>
      </c>
      <c r="G76">
        <f>PPCL_NG!T76</f>
        <v>27.958047486033522</v>
      </c>
      <c r="H76">
        <f>PPCL_Spot!T76</f>
        <v>0</v>
      </c>
      <c r="I76">
        <f>Bawana_NG!T76</f>
        <v>66.337031900138697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747.24149145096692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12.49</v>
      </c>
      <c r="U76" s="78">
        <f>SUMPRODUCT(LTA!F76:AJ76,LTA!F$102:AJ$102,LTA!F$105:AJ$105)</f>
        <v>438.32000000000011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-121</v>
      </c>
      <c r="AA76" s="117">
        <f>STOA!J76</f>
        <v>270.3</v>
      </c>
      <c r="AB76" s="117">
        <f>-STOA!P76</f>
        <v>0</v>
      </c>
      <c r="AC76">
        <f t="shared" si="3"/>
        <v>15.546374281783931</v>
      </c>
      <c r="AD76">
        <f t="shared" si="4"/>
        <v>1491.941788379663</v>
      </c>
      <c r="AE76">
        <f>'IDT-1'!F76</f>
        <v>0</v>
      </c>
      <c r="AF76" s="26"/>
      <c r="AG76">
        <f t="shared" si="5"/>
        <v>1491.941788379663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9.7787211981566813</v>
      </c>
      <c r="F77">
        <f>GT_Spot!T77</f>
        <v>0</v>
      </c>
      <c r="G77">
        <f>PPCL_NG!T77</f>
        <v>27.958047486033522</v>
      </c>
      <c r="H77">
        <f>PPCL_Spot!T77</f>
        <v>0</v>
      </c>
      <c r="I77">
        <f>Bawana_NG!T77</f>
        <v>66.337031900138697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777.93676705045004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436.94000000000005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-163</v>
      </c>
      <c r="AA77" s="117">
        <f>STOA!J77</f>
        <v>270.3</v>
      </c>
      <c r="AB77" s="117">
        <f>-STOA!P77</f>
        <v>0</v>
      </c>
      <c r="AC77">
        <f t="shared" si="3"/>
        <v>16.043197042814022</v>
      </c>
      <c r="AD77">
        <f t="shared" si="4"/>
        <v>1479.600241218116</v>
      </c>
      <c r="AE77">
        <f>'IDT-1'!F77</f>
        <v>0</v>
      </c>
      <c r="AF77" s="26"/>
      <c r="AG77">
        <f t="shared" si="5"/>
        <v>1479.600241218116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9.7787211981566813</v>
      </c>
      <c r="F78">
        <f>GT_Spot!T78</f>
        <v>0</v>
      </c>
      <c r="G78">
        <f>PPCL_NG!T78</f>
        <v>27.958047486033522</v>
      </c>
      <c r="H78">
        <f>PPCL_Spot!T78</f>
        <v>0</v>
      </c>
      <c r="I78">
        <f>Bawana_NG!T78</f>
        <v>66.337031900138697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808.26789318938506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435.88000000000011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-195</v>
      </c>
      <c r="AA78" s="117">
        <f>STOA!J78</f>
        <v>270.3</v>
      </c>
      <c r="AB78" s="117">
        <f>-STOA!P78</f>
        <v>0</v>
      </c>
      <c r="AC78">
        <f t="shared" si="3"/>
        <v>16.5672830335469</v>
      </c>
      <c r="AD78">
        <f t="shared" si="4"/>
        <v>1474.3472813663184</v>
      </c>
      <c r="AE78">
        <f>'IDT-1'!F78</f>
        <v>0</v>
      </c>
      <c r="AF78" s="26"/>
      <c r="AG78">
        <f t="shared" si="5"/>
        <v>1474.3472813663184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9.7787211981566813</v>
      </c>
      <c r="F79">
        <f>GT_Spot!T79</f>
        <v>0</v>
      </c>
      <c r="G79">
        <f>PPCL_NG!T79</f>
        <v>27.958058198486004</v>
      </c>
      <c r="H79">
        <f>PPCL_Spot!T79</f>
        <v>0</v>
      </c>
      <c r="I79">
        <f>Bawana_NG!T79</f>
        <v>66.337335849965868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816.79349577644598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435.09000000000003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-205</v>
      </c>
      <c r="AA79" s="117">
        <f>STOA!J79</f>
        <v>270.44</v>
      </c>
      <c r="AB79" s="117">
        <f>-STOA!P79</f>
        <v>0</v>
      </c>
      <c r="AC79">
        <f t="shared" si="3"/>
        <v>16.78767552826281</v>
      </c>
      <c r="AD79">
        <f t="shared" si="4"/>
        <v>1461.002806120943</v>
      </c>
      <c r="AE79">
        <f>'IDT-1'!F79</f>
        <v>0</v>
      </c>
      <c r="AF79" s="26"/>
      <c r="AG79">
        <f t="shared" si="5"/>
        <v>1461.002806120943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9.7787211981566813</v>
      </c>
      <c r="F80">
        <f>GT_Spot!T80</f>
        <v>0</v>
      </c>
      <c r="G80">
        <f>PPCL_NG!T80</f>
        <v>27.958058198486004</v>
      </c>
      <c r="H80">
        <f>PPCL_Spot!T80</f>
        <v>0</v>
      </c>
      <c r="I80">
        <f>Bawana_NG!T80</f>
        <v>66.337335849965868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818.76294265415197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0.08</v>
      </c>
      <c r="U80" s="78">
        <f>SUMPRODUCT(LTA!F80:AJ80,LTA!F$102:AJ$102,LTA!F$105:AJ$105)</f>
        <v>434.56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-206</v>
      </c>
      <c r="AA80" s="117">
        <f>STOA!J80</f>
        <v>270.44</v>
      </c>
      <c r="AB80" s="117">
        <f>-STOA!P80</f>
        <v>0</v>
      </c>
      <c r="AC80">
        <f t="shared" si="3"/>
        <v>16.798220788308814</v>
      </c>
      <c r="AD80">
        <f t="shared" si="4"/>
        <v>1460.1817077386029</v>
      </c>
      <c r="AE80">
        <f>'IDT-1'!F80</f>
        <v>0</v>
      </c>
      <c r="AF80" s="26"/>
      <c r="AG80">
        <f t="shared" si="5"/>
        <v>1460.1817077386029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9.7787211981566813</v>
      </c>
      <c r="F81">
        <f>GT_Spot!T81</f>
        <v>0</v>
      </c>
      <c r="G81">
        <f>PPCL_NG!T81</f>
        <v>27.958058198486004</v>
      </c>
      <c r="H81">
        <f>PPCL_Spot!T81</f>
        <v>0</v>
      </c>
      <c r="I81">
        <f>Bawana_NG!T81</f>
        <v>66.337335849965868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830.56537142851187</v>
      </c>
      <c r="P81" s="77">
        <v>37.412870626151012</v>
      </c>
      <c r="Q81" s="77">
        <v>22.663863851671405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434.08000000000004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-219</v>
      </c>
      <c r="AA81" s="117">
        <f>STOA!J81</f>
        <v>270.44</v>
      </c>
      <c r="AB81" s="117">
        <f>-STOA!P81</f>
        <v>0</v>
      </c>
      <c r="AC81">
        <f t="shared" si="3"/>
        <v>16.950857438639847</v>
      </c>
      <c r="AD81">
        <f t="shared" si="4"/>
        <v>1457.2853637143032</v>
      </c>
      <c r="AE81">
        <f>'IDT-1'!F81</f>
        <v>0</v>
      </c>
      <c r="AF81" s="26"/>
      <c r="AG81">
        <f t="shared" si="5"/>
        <v>1457.2853637143032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9.7787211981566813</v>
      </c>
      <c r="F82">
        <f>GT_Spot!T82</f>
        <v>0</v>
      </c>
      <c r="G82">
        <f>PPCL_NG!T82</f>
        <v>27.958058198486004</v>
      </c>
      <c r="H82">
        <f>PPCL_Spot!T82</f>
        <v>0</v>
      </c>
      <c r="I82">
        <f>Bawana_NG!T82</f>
        <v>66.337335849965868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829.51554620843581</v>
      </c>
      <c r="P82" s="77">
        <v>37.412870626151012</v>
      </c>
      <c r="Q82" s="77">
        <v>22.663863851671405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433.59000000000003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-220</v>
      </c>
      <c r="AA82" s="117">
        <f>STOA!J82</f>
        <v>270.44</v>
      </c>
      <c r="AB82" s="117">
        <f>-STOA!P82</f>
        <v>0</v>
      </c>
      <c r="AC82">
        <f t="shared" si="3"/>
        <v>16.990575741836349</v>
      </c>
      <c r="AD82">
        <f t="shared" si="4"/>
        <v>1449.7058201910304</v>
      </c>
      <c r="AE82">
        <f>'IDT-1'!F82</f>
        <v>0</v>
      </c>
      <c r="AF82" s="26"/>
      <c r="AG82">
        <f t="shared" si="5"/>
        <v>1449.7058201910304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9.7787211981566813</v>
      </c>
      <c r="F83">
        <f>GT_Spot!T83</f>
        <v>0</v>
      </c>
      <c r="G83">
        <f>PPCL_NG!T83</f>
        <v>28.531947972142564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829.81840988449221</v>
      </c>
      <c r="P83" s="77">
        <v>37.412870626151012</v>
      </c>
      <c r="Q83" s="77">
        <v>22.663863851671405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433.45000000000005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-233</v>
      </c>
      <c r="AA83" s="117">
        <f>STOA!J83</f>
        <v>270.44</v>
      </c>
      <c r="AB83" s="117">
        <f>-STOA!P83</f>
        <v>0</v>
      </c>
      <c r="AC83">
        <f t="shared" si="3"/>
        <v>17.148724657069248</v>
      </c>
      <c r="AD83">
        <f t="shared" si="4"/>
        <v>1435.3770888755446</v>
      </c>
      <c r="AE83">
        <f>'IDT-1'!F83</f>
        <v>0</v>
      </c>
      <c r="AF83" s="26"/>
      <c r="AG83">
        <f t="shared" si="5"/>
        <v>1435.3770888755446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-14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9.7787211981566813</v>
      </c>
      <c r="F84">
        <f>GT_Spot!T84</f>
        <v>0</v>
      </c>
      <c r="G84">
        <f>PPCL_NG!T84</f>
        <v>28.531947972142564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829.81840988449221</v>
      </c>
      <c r="P84" s="77">
        <v>37.412870626151012</v>
      </c>
      <c r="Q84" s="77">
        <v>22.663863851671405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-248</v>
      </c>
      <c r="AA84" s="117">
        <f>STOA!J84</f>
        <v>270.44</v>
      </c>
      <c r="AB84" s="117">
        <f>-STOA!P84</f>
        <v>0</v>
      </c>
      <c r="AC84">
        <f t="shared" si="3"/>
        <v>17.259476314857789</v>
      </c>
      <c r="AD84">
        <f t="shared" si="4"/>
        <v>1421.7363372177563</v>
      </c>
      <c r="AE84">
        <f>'IDT-1'!F84</f>
        <v>0</v>
      </c>
      <c r="AF84" s="26"/>
      <c r="AG84">
        <f t="shared" si="5"/>
        <v>1421.7363372177563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9.7787211981566813</v>
      </c>
      <c r="F85">
        <f>GT_Spot!T85</f>
        <v>0</v>
      </c>
      <c r="G85">
        <f>PPCL_NG!T85</f>
        <v>28.531947972142564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831.71130739965383</v>
      </c>
      <c r="P85" s="77">
        <v>37.412870626151012</v>
      </c>
      <c r="Q85" s="77">
        <v>22.663863851671405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432.00000000000006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-252</v>
      </c>
      <c r="AA85" s="117">
        <f>STOA!J85</f>
        <v>270.44</v>
      </c>
      <c r="AB85" s="117">
        <f>-STOA!P85</f>
        <v>0</v>
      </c>
      <c r="AC85">
        <f t="shared" si="3"/>
        <v>17.392331598301947</v>
      </c>
      <c r="AD85">
        <f t="shared" si="4"/>
        <v>1408.5763794494737</v>
      </c>
      <c r="AE85">
        <f>'IDT-1'!F85</f>
        <v>0</v>
      </c>
      <c r="AF85" s="26"/>
      <c r="AG85">
        <f t="shared" si="5"/>
        <v>1408.5763794494737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9.7787211981566813</v>
      </c>
      <c r="F86">
        <f>GT_Spot!T86</f>
        <v>0</v>
      </c>
      <c r="G86">
        <f>PPCL_NG!T86</f>
        <v>28.531947972142564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810.79423337218179</v>
      </c>
      <c r="P86" s="77">
        <v>37.412870626151012</v>
      </c>
      <c r="Q86" s="77">
        <v>22.663863851671405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431.1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-212</v>
      </c>
      <c r="AA86" s="117">
        <f>STOA!J86</f>
        <v>222.37</v>
      </c>
      <c r="AB86" s="117">
        <f>-STOA!P86</f>
        <v>0</v>
      </c>
      <c r="AC86">
        <f t="shared" si="3"/>
        <v>16.289028333139445</v>
      </c>
      <c r="AD86">
        <f t="shared" si="4"/>
        <v>1394.7926086871639</v>
      </c>
      <c r="AE86">
        <f>'IDT-1'!F86</f>
        <v>0</v>
      </c>
      <c r="AF86" s="26"/>
      <c r="AG86">
        <f t="shared" si="5"/>
        <v>1394.7926086871639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9.7787211981566813</v>
      </c>
      <c r="F87">
        <f>GT_Spot!T87</f>
        <v>0</v>
      </c>
      <c r="G87">
        <f>PPCL_NG!T87</f>
        <v>28.531947972142564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800.59737755857009</v>
      </c>
      <c r="P87" s="77">
        <v>37.412870626151012</v>
      </c>
      <c r="Q87" s="77">
        <v>22.663863851671405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-87</v>
      </c>
      <c r="AA87" s="117">
        <f>STOA!J87</f>
        <v>144.72999999999999</v>
      </c>
      <c r="AB87" s="117">
        <f>-STOA!P87</f>
        <v>0</v>
      </c>
      <c r="AC87">
        <f t="shared" si="3"/>
        <v>14.625356269937695</v>
      </c>
      <c r="AD87">
        <f t="shared" si="4"/>
        <v>1392.2194249367544</v>
      </c>
      <c r="AE87">
        <f>'IDT-1'!F87</f>
        <v>-28.832000000000001</v>
      </c>
      <c r="AF87" s="26"/>
      <c r="AG87">
        <f t="shared" si="5"/>
        <v>1363.3874249367543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10.074677296886865</v>
      </c>
      <c r="F88">
        <f>GT_Spot!T88</f>
        <v>0</v>
      </c>
      <c r="G88">
        <f>PPCL_NG!T88</f>
        <v>28.531947972142564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798.32590029494111</v>
      </c>
      <c r="P88" s="77">
        <v>37.412870626151012</v>
      </c>
      <c r="Q88" s="77">
        <v>22.663863851671405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422.76000000000005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-56</v>
      </c>
      <c r="AA88" s="117">
        <f>STOA!J88</f>
        <v>144.72999999999999</v>
      </c>
      <c r="AB88" s="117">
        <f>-STOA!P88</f>
        <v>0</v>
      </c>
      <c r="AC88">
        <f t="shared" si="3"/>
        <v>14.306643347931944</v>
      </c>
      <c r="AD88">
        <f t="shared" si="4"/>
        <v>1424.6226166938611</v>
      </c>
      <c r="AE88">
        <f>'IDT-1'!F88</f>
        <v>-40.365000000000002</v>
      </c>
      <c r="AF88" s="26"/>
      <c r="AG88">
        <f t="shared" si="5"/>
        <v>1384.2576166938611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-37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10.074677296886865</v>
      </c>
      <c r="F89">
        <f>GT_Spot!T89</f>
        <v>0</v>
      </c>
      <c r="G89">
        <f>PPCL_NG!T89</f>
        <v>28.531947972142564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798.32590029494111</v>
      </c>
      <c r="P89" s="77">
        <v>37.412870626151012</v>
      </c>
      <c r="Q89" s="77">
        <v>22.663863851671405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422.64000000000004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-41</v>
      </c>
      <c r="AA89" s="117">
        <f>STOA!J89</f>
        <v>144.72999999999999</v>
      </c>
      <c r="AB89" s="117">
        <f>-STOA!P89</f>
        <v>0</v>
      </c>
      <c r="AC89">
        <f t="shared" si="3"/>
        <v>14.234562327754382</v>
      </c>
      <c r="AD89">
        <f t="shared" si="4"/>
        <v>1432.5746977140386</v>
      </c>
      <c r="AE89">
        <f>'IDT-1'!F89</f>
        <v>-23.065000000000001</v>
      </c>
      <c r="AF89" s="26"/>
      <c r="AG89">
        <f t="shared" si="5"/>
        <v>1409.5096977140386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-44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10.074677296886865</v>
      </c>
      <c r="F90">
        <f>GT_Spot!T90</f>
        <v>0</v>
      </c>
      <c r="G90">
        <f>PPCL_NG!T90</f>
        <v>28.531947972142564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794.75143745405114</v>
      </c>
      <c r="P90" s="77">
        <v>37.412870626151012</v>
      </c>
      <c r="Q90" s="77">
        <v>22.663863851671405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422.55000000000007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</v>
      </c>
      <c r="AA90" s="117">
        <f>STOA!J90</f>
        <v>144.72999999999999</v>
      </c>
      <c r="AB90" s="117">
        <f>-STOA!P90</f>
        <v>0</v>
      </c>
      <c r="AC90">
        <f t="shared" si="3"/>
        <v>14.05138688687723</v>
      </c>
      <c r="AD90">
        <f t="shared" si="4"/>
        <v>1446.093410314026</v>
      </c>
      <c r="AE90">
        <f>'IDT-1'!F90</f>
        <v>-8.65</v>
      </c>
      <c r="AF90" s="26"/>
      <c r="AG90">
        <f t="shared" si="5"/>
        <v>1437.4434103140259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-47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4.5135000000000005</v>
      </c>
      <c r="E91">
        <f>GT_NG!T91</f>
        <v>10.074677296886865</v>
      </c>
      <c r="F91">
        <f>GT_Spot!T91</f>
        <v>0</v>
      </c>
      <c r="G91">
        <f>PPCL_NG!T91</f>
        <v>28.531947972142564</v>
      </c>
      <c r="H91">
        <f>PPCL_Spot!T91</f>
        <v>0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812.50219611058924</v>
      </c>
      <c r="P91" s="77">
        <v>37.412870626151012</v>
      </c>
      <c r="Q91" s="77">
        <v>22.663863851671405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423.19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144.81</v>
      </c>
      <c r="AB91" s="117">
        <f>-STOA!P91</f>
        <v>0</v>
      </c>
      <c r="AC91">
        <f t="shared" si="3"/>
        <v>14.014564792433296</v>
      </c>
      <c r="AD91">
        <f t="shared" si="4"/>
        <v>1498.1944910650079</v>
      </c>
      <c r="AE91">
        <f>'IDT-1'!F91</f>
        <v>-6.5019999999999998</v>
      </c>
      <c r="AF91" s="26"/>
      <c r="AG91">
        <f t="shared" si="5"/>
        <v>1491.692491065008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6.0179999999999998</v>
      </c>
      <c r="E92">
        <f>GT_NG!T92</f>
        <v>10.074677296886865</v>
      </c>
      <c r="F92">
        <f>GT_Spot!T92</f>
        <v>0</v>
      </c>
      <c r="G92">
        <f>PPCL_NG!T92</f>
        <v>28.531947972142564</v>
      </c>
      <c r="H92">
        <f>PPCL_Spot!T92</f>
        <v>0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812.50219611058924</v>
      </c>
      <c r="P92" s="77">
        <v>37.412870626151012</v>
      </c>
      <c r="Q92" s="77">
        <v>22.663863851671405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423.42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3.26</v>
      </c>
      <c r="Z92" s="75">
        <f>IEX!P92</f>
        <v>0</v>
      </c>
      <c r="AA92" s="117">
        <f>STOA!J92</f>
        <v>144.81</v>
      </c>
      <c r="AB92" s="117">
        <f>-STOA!P92</f>
        <v>0</v>
      </c>
      <c r="AC92">
        <f t="shared" si="3"/>
        <v>13.925344479600366</v>
      </c>
      <c r="AD92">
        <f t="shared" si="4"/>
        <v>1518.2782113778408</v>
      </c>
      <c r="AE92">
        <f>'IDT-1'!F92</f>
        <v>9.1530000000000005</v>
      </c>
      <c r="AF92" s="26"/>
      <c r="AG92">
        <f t="shared" si="5"/>
        <v>1527.4312113778408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10.074677296886865</v>
      </c>
      <c r="F93">
        <f>GT_Spot!T93</f>
        <v>0</v>
      </c>
      <c r="G93">
        <f>PPCL_NG!T93</f>
        <v>28.531947972142564</v>
      </c>
      <c r="H93">
        <f>PPCL_Spot!T93</f>
        <v>0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812.50219611058924</v>
      </c>
      <c r="P93" s="77">
        <v>37.412870626151012</v>
      </c>
      <c r="Q93" s="77">
        <v>22.663863851671405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423.6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11.6</v>
      </c>
      <c r="Z93" s="75">
        <f>IEX!P93</f>
        <v>0</v>
      </c>
      <c r="AA93" s="117">
        <f>STOA!J93</f>
        <v>144.81</v>
      </c>
      <c r="AB93" s="117">
        <f>-STOA!P93</f>
        <v>0</v>
      </c>
      <c r="AC93">
        <f t="shared" si="3"/>
        <v>13.924778804378413</v>
      </c>
      <c r="AD93">
        <f t="shared" si="4"/>
        <v>1538.3032770530629</v>
      </c>
      <c r="AE93">
        <f>'IDT-1'!F93</f>
        <v>0</v>
      </c>
      <c r="AF93" s="26"/>
      <c r="AG93">
        <f t="shared" si="5"/>
        <v>1538.3032770530629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10.074677296886865</v>
      </c>
      <c r="F94">
        <f>GT_Spot!T94</f>
        <v>0</v>
      </c>
      <c r="G94">
        <f>PPCL_NG!T94</f>
        <v>28.531947972142564</v>
      </c>
      <c r="H94">
        <f>PPCL_Spot!T94</f>
        <v>0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812.50219611058924</v>
      </c>
      <c r="P94" s="77">
        <v>37.412870626151012</v>
      </c>
      <c r="Q94" s="77">
        <v>22.663863851671405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423.78999999999996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16.75</v>
      </c>
      <c r="Z94" s="75">
        <f>IEX!P94</f>
        <v>0</v>
      </c>
      <c r="AA94" s="117">
        <f>STOA!J94</f>
        <v>144.81</v>
      </c>
      <c r="AB94" s="117">
        <f>-STOA!P94</f>
        <v>0</v>
      </c>
      <c r="AC94">
        <f t="shared" si="3"/>
        <v>13.838598891545482</v>
      </c>
      <c r="AD94">
        <f t="shared" si="4"/>
        <v>1558.7294569658957</v>
      </c>
      <c r="AE94">
        <f>'IDT-1'!F94</f>
        <v>0</v>
      </c>
      <c r="AF94" s="26"/>
      <c r="AG94">
        <f t="shared" si="5"/>
        <v>1558.7294569658957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10.074677296886865</v>
      </c>
      <c r="F95">
        <f>GT_Spot!T95</f>
        <v>0</v>
      </c>
      <c r="G95">
        <f>PPCL_NG!T95</f>
        <v>28.531947972142564</v>
      </c>
      <c r="H95">
        <f>PPCL_Spot!T95</f>
        <v>0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842.52526166676921</v>
      </c>
      <c r="P95" s="77">
        <v>37.412870626151012</v>
      </c>
      <c r="Q95" s="77">
        <v>22.663863851671405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423.58000000000004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18.09</v>
      </c>
      <c r="Z95" s="75">
        <f>IEX!P95</f>
        <v>0</v>
      </c>
      <c r="AA95" s="117">
        <f>STOA!J95</f>
        <v>144.81</v>
      </c>
      <c r="AB95" s="117">
        <f>-STOA!P95</f>
        <v>0</v>
      </c>
      <c r="AC95">
        <f t="shared" si="3"/>
        <v>14.112745868439868</v>
      </c>
      <c r="AD95">
        <f t="shared" si="4"/>
        <v>1589.6083755451814</v>
      </c>
      <c r="AE95">
        <f>'IDT-1'!F95</f>
        <v>0</v>
      </c>
      <c r="AF95" s="26"/>
      <c r="AG95">
        <f t="shared" si="5"/>
        <v>1589.6083755451814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10.074677296886865</v>
      </c>
      <c r="F96">
        <f>GT_Spot!T96</f>
        <v>0</v>
      </c>
      <c r="G96">
        <f>PPCL_NG!T96</f>
        <v>28.531947972142564</v>
      </c>
      <c r="H96">
        <f>PPCL_Spot!T96</f>
        <v>0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850.20553394826914</v>
      </c>
      <c r="P96" s="77">
        <v>37.412870626151012</v>
      </c>
      <c r="Q96" s="77">
        <v>22.663863851671405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423.73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18.600000000000001</v>
      </c>
      <c r="Z96" s="75">
        <f>IEX!P96</f>
        <v>0</v>
      </c>
      <c r="AA96" s="117">
        <f>STOA!J96</f>
        <v>144.81</v>
      </c>
      <c r="AB96" s="117">
        <f>-STOA!P96</f>
        <v>0</v>
      </c>
      <c r="AC96">
        <f t="shared" si="3"/>
        <v>14.186140264517064</v>
      </c>
      <c r="AD96">
        <f t="shared" si="4"/>
        <v>1597.8752534306038</v>
      </c>
      <c r="AE96">
        <f>'IDT-1'!F96</f>
        <v>0</v>
      </c>
      <c r="AF96" s="26"/>
      <c r="AG96">
        <f t="shared" si="5"/>
        <v>1597.8752534306038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10.074677296886865</v>
      </c>
      <c r="F97">
        <f>GT_Spot!T97</f>
        <v>0</v>
      </c>
      <c r="G97">
        <f>PPCL_NG!T97</f>
        <v>28.531947972142564</v>
      </c>
      <c r="H97">
        <f>PPCL_Spot!T97</f>
        <v>0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831.95269064876902</v>
      </c>
      <c r="P97" s="77">
        <v>37.412870626151012</v>
      </c>
      <c r="Q97" s="77">
        <v>22.663863851671405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423.85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24.21</v>
      </c>
      <c r="Z97" s="75">
        <f>IEX!P97</f>
        <v>0</v>
      </c>
      <c r="AA97" s="117">
        <f>STOA!J97</f>
        <v>144.81</v>
      </c>
      <c r="AB97" s="117">
        <f>-STOA!P97</f>
        <v>0</v>
      </c>
      <c r="AC97">
        <f t="shared" si="3"/>
        <v>14.164720518703417</v>
      </c>
      <c r="AD97">
        <f t="shared" si="4"/>
        <v>1575.3738298769174</v>
      </c>
      <c r="AE97">
        <f>'IDT-1'!F97</f>
        <v>0</v>
      </c>
      <c r="AF97" s="26"/>
      <c r="AG97">
        <f t="shared" si="5"/>
        <v>1575.3738298769174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10.074677296886865</v>
      </c>
      <c r="F98">
        <f>GT_Spot!T98</f>
        <v>0</v>
      </c>
      <c r="G98">
        <f>PPCL_NG!T98</f>
        <v>28.531947972142564</v>
      </c>
      <c r="H98">
        <f>PPCL_Spot!T98</f>
        <v>0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825.98656334001919</v>
      </c>
      <c r="P98" s="77">
        <v>37.412870626151012</v>
      </c>
      <c r="Q98" s="77">
        <v>22.663863851671405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424.38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23.22</v>
      </c>
      <c r="Z98" s="75">
        <f>IEX!P98</f>
        <v>0</v>
      </c>
      <c r="AA98" s="117">
        <f>STOA!J98</f>
        <v>144.81</v>
      </c>
      <c r="AB98" s="117">
        <f>-STOA!P98</f>
        <v>0</v>
      </c>
      <c r="AC98">
        <f t="shared" si="3"/>
        <v>14.108170598386419</v>
      </c>
      <c r="AD98">
        <f t="shared" si="4"/>
        <v>1569.0042524884848</v>
      </c>
      <c r="AE98">
        <f>'IDT-1'!F98</f>
        <v>0</v>
      </c>
      <c r="AF98" s="26"/>
      <c r="AG98">
        <f t="shared" si="5"/>
        <v>1569.0042524884848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6.8529974999999979E-2</v>
      </c>
      <c r="E99">
        <f t="shared" si="6"/>
        <v>0.23737407590521178</v>
      </c>
      <c r="F99">
        <f t="shared" si="6"/>
        <v>0</v>
      </c>
      <c r="G99">
        <f t="shared" si="6"/>
        <v>0.6954580924295346</v>
      </c>
      <c r="H99">
        <f t="shared" si="6"/>
        <v>0</v>
      </c>
      <c r="I99">
        <f t="shared" si="6"/>
        <v>1.4943298914017733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17.435126620568731</v>
      </c>
      <c r="P99" s="77">
        <f t="shared" si="6"/>
        <v>0.80831125333419651</v>
      </c>
      <c r="Q99" s="77">
        <f t="shared" si="6"/>
        <v>0.5314759644737006</v>
      </c>
      <c r="R99" s="80">
        <f>SUM(R3:R98)/4000</f>
        <v>0.24573750000000022</v>
      </c>
      <c r="S99" s="80">
        <f t="shared" si="6"/>
        <v>0</v>
      </c>
      <c r="T99" s="78">
        <f t="shared" si="6"/>
        <v>0.96253</v>
      </c>
      <c r="U99" s="78">
        <f t="shared" si="6"/>
        <v>10.81786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0.12099749999999998</v>
      </c>
      <c r="Z99" s="75">
        <f t="shared" si="6"/>
        <v>-2.7177250000000002</v>
      </c>
      <c r="AA99" s="117">
        <f t="shared" si="6"/>
        <v>3.8665024999999988</v>
      </c>
      <c r="AB99" s="117">
        <f t="shared" si="6"/>
        <v>0</v>
      </c>
      <c r="AC99">
        <f t="shared" si="6"/>
        <v>0.3561964729166483</v>
      </c>
      <c r="AD99">
        <f t="shared" si="6"/>
        <v>33.824399400196491</v>
      </c>
      <c r="AE99">
        <f t="shared" si="6"/>
        <v>-4.4027000000000011E-2</v>
      </c>
      <c r="AG99">
        <f t="shared" si="6"/>
        <v>33.780372400196491</v>
      </c>
      <c r="AI99">
        <f t="shared" si="6"/>
        <v>0</v>
      </c>
      <c r="AJ99">
        <f t="shared" si="6"/>
        <v>0</v>
      </c>
      <c r="AK99">
        <f t="shared" si="6"/>
        <v>3.05875E-2</v>
      </c>
      <c r="AL99">
        <f t="shared" si="6"/>
        <v>-0.41649999999999998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45065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1.2150000000000001</v>
      </c>
      <c r="E3">
        <f>GT_NG!S3</f>
        <v>1.7288291032148899</v>
      </c>
      <c r="F3">
        <f>GT_Spot!S3</f>
        <v>0</v>
      </c>
      <c r="G3">
        <f>PPCL_NG!S3</f>
        <v>46.66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106.3761356051763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2.866482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-66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3.0184383355536162</v>
      </c>
      <c r="AD3">
        <f>SUM(B3:AB3,AI3:AR3)-AC3</f>
        <v>157.17800837283755</v>
      </c>
      <c r="AE3">
        <f>'IDT-1'!E3</f>
        <v>0</v>
      </c>
      <c r="AF3" s="26"/>
      <c r="AG3">
        <f>SUM(AD3:AF3)+AT3</f>
        <v>157.17800837283755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1.2150000000000001</v>
      </c>
      <c r="E4">
        <f>GT_NG!S4</f>
        <v>1.7288291032148899</v>
      </c>
      <c r="F4">
        <f>GT_Spot!S4</f>
        <v>0</v>
      </c>
      <c r="G4">
        <f>PPCL_NG!S4</f>
        <v>46.66</v>
      </c>
      <c r="H4">
        <f>PPCL_Spot!S4</f>
        <v>0</v>
      </c>
      <c r="I4">
        <f>Bawana_NG!S4</f>
        <v>17.25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104.16686620036667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2.866482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-64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2.930640509746901</v>
      </c>
      <c r="AD4">
        <f t="shared" ref="AD4:AD67" si="1">SUM(B4:AB4,AI4:AR4)-AC4</f>
        <v>151.30653679383462</v>
      </c>
      <c r="AE4">
        <f>'IDT-1'!E4</f>
        <v>0</v>
      </c>
      <c r="AF4" s="26"/>
      <c r="AG4">
        <f t="shared" ref="AG4:AG67" si="2">SUM(AD4:AF4)+AT4</f>
        <v>151.30653679383462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1.2150000000000001</v>
      </c>
      <c r="E5">
        <f>GT_NG!S5</f>
        <v>1.7286938467346171</v>
      </c>
      <c r="F5">
        <f>GT_Spot!S5</f>
        <v>0</v>
      </c>
      <c r="G5">
        <f>PPCL_NG!S5</f>
        <v>46.66</v>
      </c>
      <c r="H5">
        <f>PPCL_Spot!S5</f>
        <v>0</v>
      </c>
      <c r="I5">
        <f>Bawana_NG!S5</f>
        <v>17.25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102.76291111000853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2.866482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-66</v>
      </c>
      <c r="AA5" s="117">
        <f>STOA!K5</f>
        <v>69.349999999999994</v>
      </c>
      <c r="AB5" s="117">
        <f>-STOA!Q5</f>
        <v>0</v>
      </c>
      <c r="AC5">
        <f t="shared" si="0"/>
        <v>2.9360407697391135</v>
      </c>
      <c r="AD5">
        <f t="shared" si="1"/>
        <v>147.89704618700401</v>
      </c>
      <c r="AE5">
        <f>'IDT-1'!E5</f>
        <v>0</v>
      </c>
      <c r="AF5" s="26"/>
      <c r="AG5">
        <f t="shared" si="2"/>
        <v>147.89704618700401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1.2150000000000001</v>
      </c>
      <c r="E6">
        <f>GT_NG!S6</f>
        <v>1.7286938467346171</v>
      </c>
      <c r="F6">
        <f>GT_Spot!S6</f>
        <v>0</v>
      </c>
      <c r="G6">
        <f>PPCL_NG!S6</f>
        <v>46.66</v>
      </c>
      <c r="H6">
        <f>PPCL_Spot!S6</f>
        <v>0</v>
      </c>
      <c r="I6">
        <f>Bawana_NG!S6</f>
        <v>17.25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101.62855015124518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2.866482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-68</v>
      </c>
      <c r="AA6" s="117">
        <f>STOA!K6</f>
        <v>69.349999999999994</v>
      </c>
      <c r="AB6" s="117">
        <f>-STOA!Q6</f>
        <v>0</v>
      </c>
      <c r="AC6">
        <f t="shared" si="0"/>
        <v>2.943814648346387</v>
      </c>
      <c r="AD6">
        <f t="shared" si="1"/>
        <v>144.7549113496334</v>
      </c>
      <c r="AE6">
        <f>'IDT-1'!E6</f>
        <v>0</v>
      </c>
      <c r="AF6" s="26"/>
      <c r="AG6">
        <f t="shared" si="2"/>
        <v>144.7549113496334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1.2150000000000001</v>
      </c>
      <c r="E7">
        <f>GT_NG!S7</f>
        <v>1.7286938467346171</v>
      </c>
      <c r="F7">
        <f>GT_Spot!S7</f>
        <v>0</v>
      </c>
      <c r="G7">
        <f>PPCL_NG!S7</f>
        <v>46.66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101.10264279843025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2.866482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-67</v>
      </c>
      <c r="AA7" s="117">
        <f>STOA!K7</f>
        <v>69.349999999999994</v>
      </c>
      <c r="AB7" s="117">
        <f>-STOA!Q7</f>
        <v>0</v>
      </c>
      <c r="AC7">
        <f t="shared" si="0"/>
        <v>3.0075429186860063</v>
      </c>
      <c r="AD7">
        <f t="shared" si="1"/>
        <v>147.91527572647885</v>
      </c>
      <c r="AE7">
        <f>'IDT-1'!E7</f>
        <v>0</v>
      </c>
      <c r="AF7" s="26"/>
      <c r="AG7">
        <f t="shared" si="2"/>
        <v>147.91527572647885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-28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1.2150000000000001</v>
      </c>
      <c r="E8">
        <f>GT_NG!S8</f>
        <v>1.7286938467346171</v>
      </c>
      <c r="F8">
        <f>GT_Spot!S8</f>
        <v>0</v>
      </c>
      <c r="G8">
        <f>PPCL_NG!S8</f>
        <v>45.446970201986538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101.09221176901849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2.866482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-69</v>
      </c>
      <c r="AA8" s="117">
        <f>STOA!K8</f>
        <v>69.349999999999994</v>
      </c>
      <c r="AB8" s="117">
        <f>-STOA!Q8</f>
        <v>0</v>
      </c>
      <c r="AC8">
        <f t="shared" si="0"/>
        <v>3.0145327184490549</v>
      </c>
      <c r="AD8">
        <f t="shared" si="1"/>
        <v>144.68482509929058</v>
      </c>
      <c r="AE8">
        <f>'IDT-1'!E8</f>
        <v>0</v>
      </c>
      <c r="AF8" s="26"/>
      <c r="AG8">
        <f t="shared" si="2"/>
        <v>144.68482509929058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-28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1.2150000000000001</v>
      </c>
      <c r="E9">
        <f>GT_NG!S9</f>
        <v>1.7286938467346171</v>
      </c>
      <c r="F9">
        <f>GT_Spot!S9</f>
        <v>0</v>
      </c>
      <c r="G9">
        <f>PPCL_NG!S9</f>
        <v>45.446970201986538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100.68493041701983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2.866482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-72</v>
      </c>
      <c r="AA9" s="117">
        <f>STOA!K9</f>
        <v>69.349999999999994</v>
      </c>
      <c r="AB9" s="117">
        <f>-STOA!Q9</f>
        <v>0</v>
      </c>
      <c r="AC9">
        <f t="shared" si="0"/>
        <v>3.0375830251180527</v>
      </c>
      <c r="AD9">
        <f t="shared" si="1"/>
        <v>141.25449344062295</v>
      </c>
      <c r="AE9">
        <f>'IDT-1'!E9</f>
        <v>0</v>
      </c>
      <c r="AF9" s="26"/>
      <c r="AG9">
        <f t="shared" si="2"/>
        <v>141.25449344062295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-28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1.2150000000000001</v>
      </c>
      <c r="E10">
        <f>GT_NG!S10</f>
        <v>1.7286938467346171</v>
      </c>
      <c r="F10">
        <f>GT_Spot!S10</f>
        <v>0</v>
      </c>
      <c r="G10">
        <f>PPCL_NG!S10</f>
        <v>45.446970201986538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100.59281198844839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2.866482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-73</v>
      </c>
      <c r="AA10" s="117">
        <f>STOA!K10</f>
        <v>69.349999999999994</v>
      </c>
      <c r="AB10" s="117">
        <f>-STOA!Q10</f>
        <v>0</v>
      </c>
      <c r="AC10">
        <f t="shared" si="0"/>
        <v>3.0456505104688194</v>
      </c>
      <c r="AD10">
        <f t="shared" si="1"/>
        <v>140.15430752670073</v>
      </c>
      <c r="AE10">
        <f>'IDT-1'!E10</f>
        <v>0</v>
      </c>
      <c r="AF10" s="26"/>
      <c r="AG10">
        <f t="shared" si="2"/>
        <v>140.15430752670073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-28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1.2150000000000001</v>
      </c>
      <c r="E11">
        <f>GT_NG!S11</f>
        <v>1.7286938467346171</v>
      </c>
      <c r="F11">
        <f>GT_Spot!S11</f>
        <v>0</v>
      </c>
      <c r="G11">
        <f>PPCL_NG!S11</f>
        <v>45.446970201986538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100.59281198844839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2.9278439999999999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-74</v>
      </c>
      <c r="AA11" s="117">
        <f>STOA!K11</f>
        <v>69.349999999999994</v>
      </c>
      <c r="AB11" s="117">
        <f>-STOA!Q11</f>
        <v>0</v>
      </c>
      <c r="AC11">
        <f t="shared" si="0"/>
        <v>3.0728248786354055</v>
      </c>
      <c r="AD11">
        <f t="shared" si="1"/>
        <v>137.18849515853415</v>
      </c>
      <c r="AE11">
        <f>'IDT-1'!E11</f>
        <v>0</v>
      </c>
      <c r="AF11" s="26"/>
      <c r="AG11">
        <f t="shared" si="2"/>
        <v>137.18849515853415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1.2150000000000001</v>
      </c>
      <c r="E12">
        <f>GT_NG!S12</f>
        <v>1.7286938467346171</v>
      </c>
      <c r="F12">
        <f>GT_Spot!S12</f>
        <v>0</v>
      </c>
      <c r="G12">
        <f>PPCL_NG!S12</f>
        <v>46.66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100.59281198844839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2.9278439999999999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-75</v>
      </c>
      <c r="AA12" s="117">
        <f>STOA!K12</f>
        <v>69.349999999999994</v>
      </c>
      <c r="AB12" s="117">
        <f>-STOA!Q12</f>
        <v>0</v>
      </c>
      <c r="AC12">
        <f t="shared" si="0"/>
        <v>3.0923776683801192</v>
      </c>
      <c r="AD12">
        <f t="shared" si="1"/>
        <v>137.38197216680288</v>
      </c>
      <c r="AE12">
        <f>'IDT-1'!E12</f>
        <v>0</v>
      </c>
      <c r="AF12" s="26"/>
      <c r="AG12">
        <f t="shared" si="2"/>
        <v>137.38197216680288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1.2150000000000001</v>
      </c>
      <c r="E13">
        <f>GT_NG!S13</f>
        <v>1.7286938467346171</v>
      </c>
      <c r="F13">
        <f>GT_Spot!S13</f>
        <v>0</v>
      </c>
      <c r="G13">
        <f>PPCL_NG!S13</f>
        <v>46.66</v>
      </c>
      <c r="H13">
        <f>PPCL_Spot!S13</f>
        <v>0</v>
      </c>
      <c r="I13">
        <f>Bawana_NG!S13</f>
        <v>23.000000000000004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99.955885371429716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2.9278439999999999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-75</v>
      </c>
      <c r="AA13" s="117">
        <f>STOA!K13</f>
        <v>69.349999999999994</v>
      </c>
      <c r="AB13" s="117">
        <f>-STOA!Q13</f>
        <v>0</v>
      </c>
      <c r="AC13">
        <f t="shared" si="0"/>
        <v>3.0867727141503547</v>
      </c>
      <c r="AD13">
        <f t="shared" si="1"/>
        <v>136.75065050401398</v>
      </c>
      <c r="AE13">
        <f>'IDT-1'!E13</f>
        <v>0</v>
      </c>
      <c r="AF13" s="26"/>
      <c r="AG13">
        <f t="shared" si="2"/>
        <v>136.75065050401398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1.2150000000000001</v>
      </c>
      <c r="E14">
        <f>GT_NG!S14</f>
        <v>1.7286938467346171</v>
      </c>
      <c r="F14">
        <f>GT_Spot!S14</f>
        <v>0</v>
      </c>
      <c r="G14">
        <f>PPCL_NG!S14</f>
        <v>46.66</v>
      </c>
      <c r="H14">
        <f>PPCL_Spot!S14</f>
        <v>0</v>
      </c>
      <c r="I14">
        <f>Bawana_NG!S14</f>
        <v>23.000000000000004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99.955885371429716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2.9278439999999999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-77</v>
      </c>
      <c r="AA14" s="117">
        <f>STOA!K14</f>
        <v>69.349999999999994</v>
      </c>
      <c r="AB14" s="117">
        <f>-STOA!Q14</f>
        <v>0</v>
      </c>
      <c r="AC14">
        <f t="shared" si="0"/>
        <v>3.1045289691947455</v>
      </c>
      <c r="AD14">
        <f t="shared" si="1"/>
        <v>134.73289424896959</v>
      </c>
      <c r="AE14">
        <f>'IDT-1'!E14</f>
        <v>0</v>
      </c>
      <c r="AF14" s="26"/>
      <c r="AG14">
        <f t="shared" si="2"/>
        <v>134.73289424896959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1.2150000000000001</v>
      </c>
      <c r="E15">
        <f>GT_NG!S15</f>
        <v>1.7286938467346171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99.997777295163871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2.9278439999999999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-77</v>
      </c>
      <c r="AA15" s="117">
        <f>STOA!K15</f>
        <v>69.349999999999994</v>
      </c>
      <c r="AB15" s="117">
        <f>-STOA!Q15</f>
        <v>0</v>
      </c>
      <c r="AC15">
        <f t="shared" si="0"/>
        <v>3.1048976181236063</v>
      </c>
      <c r="AD15">
        <f t="shared" si="1"/>
        <v>134.77441752377487</v>
      </c>
      <c r="AE15">
        <f>'IDT-1'!E15</f>
        <v>0</v>
      </c>
      <c r="AF15" s="26"/>
      <c r="AG15">
        <f t="shared" si="2"/>
        <v>134.77441752377487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1.2150000000000001</v>
      </c>
      <c r="E16">
        <f>GT_NG!S16</f>
        <v>1.7286938467346171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23.000000000000004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99.419455151413885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2.9278439999999999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-78</v>
      </c>
      <c r="AA16" s="117">
        <f>STOA!K16</f>
        <v>69.349999999999994</v>
      </c>
      <c r="AB16" s="117">
        <f>-STOA!Q16</f>
        <v>0</v>
      </c>
      <c r="AC16">
        <f t="shared" si="0"/>
        <v>3.1086865107808013</v>
      </c>
      <c r="AD16">
        <f t="shared" si="1"/>
        <v>133.19230648736766</v>
      </c>
      <c r="AE16">
        <f>'IDT-1'!E16</f>
        <v>0</v>
      </c>
      <c r="AF16" s="26"/>
      <c r="AG16">
        <f t="shared" si="2"/>
        <v>133.19230648736766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1.2150000000000001</v>
      </c>
      <c r="E17">
        <f>GT_NG!S17</f>
        <v>1.7786586284853054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23.000000000000004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99.419465486664521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2.9278439999999999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-79</v>
      </c>
      <c r="AA17" s="117">
        <f>STOA!K17</f>
        <v>69.349999999999994</v>
      </c>
      <c r="AB17" s="117">
        <f>-STOA!Q17</f>
        <v>0</v>
      </c>
      <c r="AC17">
        <f t="shared" si="0"/>
        <v>3.1180044193326082</v>
      </c>
      <c r="AD17">
        <f t="shared" si="1"/>
        <v>132.2329636958172</v>
      </c>
      <c r="AE17">
        <f>'IDT-1'!E17</f>
        <v>0</v>
      </c>
      <c r="AF17" s="26"/>
      <c r="AG17">
        <f t="shared" si="2"/>
        <v>132.2329636958172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1.2150000000000001</v>
      </c>
      <c r="E18">
        <f>GT_NG!S18</f>
        <v>1.7786586284853054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23.000000000000004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99.541892523264536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2.9278439999999999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-78</v>
      </c>
      <c r="AA18" s="117">
        <f>STOA!K18</f>
        <v>69.349999999999994</v>
      </c>
      <c r="AB18" s="117">
        <f>-STOA!Q18</f>
        <v>0</v>
      </c>
      <c r="AC18">
        <f t="shared" si="0"/>
        <v>3.1102036497324934</v>
      </c>
      <c r="AD18">
        <f t="shared" si="1"/>
        <v>133.36319150201734</v>
      </c>
      <c r="AE18">
        <f>'IDT-1'!E18</f>
        <v>0</v>
      </c>
      <c r="AF18" s="26"/>
      <c r="AG18">
        <f t="shared" si="2"/>
        <v>133.36319150201734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1.2150000000000001</v>
      </c>
      <c r="E19">
        <f>GT_NG!S19</f>
        <v>1.7786586284853054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23.000000000000004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99.541881709545692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2.9278439999999999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-83</v>
      </c>
      <c r="AA19" s="117">
        <f>STOA!K19</f>
        <v>69.349999999999994</v>
      </c>
      <c r="AB19" s="117">
        <f>-STOA!Q19</f>
        <v>0</v>
      </c>
      <c r="AC19">
        <f t="shared" si="0"/>
        <v>3.1545941921827438</v>
      </c>
      <c r="AD19">
        <f t="shared" si="1"/>
        <v>128.31879014584823</v>
      </c>
      <c r="AE19">
        <f>'IDT-1'!E19</f>
        <v>0</v>
      </c>
      <c r="AF19" s="26"/>
      <c r="AG19">
        <f t="shared" si="2"/>
        <v>128.31879014584823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1.2150000000000001</v>
      </c>
      <c r="E20">
        <f>GT_NG!S20</f>
        <v>1.7286938467346171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23.000000000000004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100.26398653592653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2.9278439999999999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-82</v>
      </c>
      <c r="AA20" s="117">
        <f>STOA!K20</f>
        <v>69.349999999999994</v>
      </c>
      <c r="AB20" s="117">
        <f>-STOA!Q20</f>
        <v>0</v>
      </c>
      <c r="AC20">
        <f t="shared" si="0"/>
        <v>3.1516308970532938</v>
      </c>
      <c r="AD20">
        <f t="shared" si="1"/>
        <v>129.99389348560786</v>
      </c>
      <c r="AE20">
        <f>'IDT-1'!E20</f>
        <v>0</v>
      </c>
      <c r="AF20" s="26"/>
      <c r="AG20">
        <f t="shared" si="2"/>
        <v>129.99389348560786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1.7286938467346171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100.97580864418136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2.9278439999999999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-83</v>
      </c>
      <c r="AA21" s="117">
        <f>STOA!K21</f>
        <v>69.349999999999994</v>
      </c>
      <c r="AB21" s="117">
        <f>-STOA!Q21</f>
        <v>0</v>
      </c>
      <c r="AC21">
        <f t="shared" si="0"/>
        <v>3.1665592191281315</v>
      </c>
      <c r="AD21">
        <f t="shared" si="1"/>
        <v>129.66648727178784</v>
      </c>
      <c r="AE21">
        <f>'IDT-1'!E21</f>
        <v>0</v>
      </c>
      <c r="AF21" s="26"/>
      <c r="AG21">
        <f t="shared" si="2"/>
        <v>129.66648727178784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1.7286938467346171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100.72523276024009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2.9278439999999999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-85</v>
      </c>
      <c r="AA22" s="117">
        <f>STOA!K22</f>
        <v>69.349999999999994</v>
      </c>
      <c r="AB22" s="117">
        <f>-STOA!Q22</f>
        <v>0</v>
      </c>
      <c r="AC22">
        <f t="shared" si="0"/>
        <v>3.1821104063938392</v>
      </c>
      <c r="AD22">
        <f t="shared" si="1"/>
        <v>127.40036020058085</v>
      </c>
      <c r="AE22">
        <f>'IDT-1'!E22</f>
        <v>0</v>
      </c>
      <c r="AF22" s="26"/>
      <c r="AG22">
        <f t="shared" si="2"/>
        <v>127.40036020058085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1.7286938467346171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23.000000000000004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101.1677118701046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2.7043110000000001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-83</v>
      </c>
      <c r="AA23" s="117">
        <f>STOA!K23</f>
        <v>69.349999999999994</v>
      </c>
      <c r="AB23" s="117">
        <f>-STOA!Q23</f>
        <v>0</v>
      </c>
      <c r="AC23">
        <f t="shared" si="0"/>
        <v>3.1662808771162561</v>
      </c>
      <c r="AD23">
        <f t="shared" si="1"/>
        <v>129.63513583972292</v>
      </c>
      <c r="AE23">
        <f>'IDT-1'!E23</f>
        <v>0</v>
      </c>
      <c r="AF23" s="26"/>
      <c r="AG23">
        <f t="shared" si="2"/>
        <v>129.63513583972292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1.7286938467346171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23.001058395840044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102.80023720498319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2.7043110000000001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-87</v>
      </c>
      <c r="AA24" s="117">
        <f>STOA!K24</f>
        <v>69.349999999999994</v>
      </c>
      <c r="AB24" s="117">
        <f>-STOA!Q24</f>
        <v>0</v>
      </c>
      <c r="AC24">
        <f t="shared" si="0"/>
        <v>3.2161689240353613</v>
      </c>
      <c r="AD24">
        <f t="shared" si="1"/>
        <v>127.21883152352247</v>
      </c>
      <c r="AE24">
        <f>'IDT-1'!E24</f>
        <v>0</v>
      </c>
      <c r="AF24" s="26"/>
      <c r="AG24">
        <f t="shared" si="2"/>
        <v>127.21883152352247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1.7286938467346171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23.001058395840044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103.13806491748321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2.7043110000000001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-88</v>
      </c>
      <c r="AA25" s="117">
        <f>STOA!K25</f>
        <v>69.349999999999994</v>
      </c>
      <c r="AB25" s="117">
        <f>-STOA!Q25</f>
        <v>0</v>
      </c>
      <c r="AC25">
        <f t="shared" si="0"/>
        <v>3.2280199354275569</v>
      </c>
      <c r="AD25">
        <f t="shared" si="1"/>
        <v>126.54480822463027</v>
      </c>
      <c r="AE25">
        <f>'IDT-1'!E25</f>
        <v>0</v>
      </c>
      <c r="AF25" s="26"/>
      <c r="AG25">
        <f t="shared" si="2"/>
        <v>126.54480822463027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1.7286938467346171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23.001058395840044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103.18806491748319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2.7043110000000001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-88</v>
      </c>
      <c r="AA26" s="117">
        <f>STOA!K26</f>
        <v>69.349999999999994</v>
      </c>
      <c r="AB26" s="117">
        <f>-STOA!Q26</f>
        <v>0</v>
      </c>
      <c r="AC26">
        <f t="shared" si="0"/>
        <v>3.2284599354275572</v>
      </c>
      <c r="AD26">
        <f t="shared" si="1"/>
        <v>126.59436822463029</v>
      </c>
      <c r="AE26">
        <f>'IDT-1'!E26</f>
        <v>0</v>
      </c>
      <c r="AF26" s="26"/>
      <c r="AG26">
        <f t="shared" si="2"/>
        <v>126.59436822463029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1.7786586284853054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19.57180902200037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102.9713627534082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2.7043110000000001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-87</v>
      </c>
      <c r="AA27" s="117">
        <f>STOA!K27</f>
        <v>69.349999999999994</v>
      </c>
      <c r="AB27" s="117">
        <f>-STOA!Q27</f>
        <v>0</v>
      </c>
      <c r="AC27">
        <f t="shared" si="0"/>
        <v>3.1879371244511181</v>
      </c>
      <c r="AD27">
        <f t="shared" si="1"/>
        <v>124.03890427944272</v>
      </c>
      <c r="AE27">
        <f>'IDT-1'!E27</f>
        <v>0</v>
      </c>
      <c r="AF27" s="26"/>
      <c r="AG27">
        <f t="shared" si="2"/>
        <v>124.03890427944272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1.7786586284853054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19.57180902200037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103.29957020782129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2.7043110000000001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-84</v>
      </c>
      <c r="AA28" s="117">
        <f>STOA!K28</f>
        <v>69.349999999999994</v>
      </c>
      <c r="AB28" s="117">
        <f>-STOA!Q28</f>
        <v>0</v>
      </c>
      <c r="AC28">
        <f t="shared" si="0"/>
        <v>3.1641909674833681</v>
      </c>
      <c r="AD28">
        <f t="shared" si="1"/>
        <v>127.39085789082358</v>
      </c>
      <c r="AE28">
        <f>'IDT-1'!E28</f>
        <v>0</v>
      </c>
      <c r="AF28" s="26"/>
      <c r="AG28">
        <f t="shared" si="2"/>
        <v>127.39085789082358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1.7786586284853054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19.57180902200037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102.27118278562131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2.7043110000000001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-77</v>
      </c>
      <c r="AA29" s="117">
        <f>STOA!K29</f>
        <v>69.349999999999994</v>
      </c>
      <c r="AB29" s="117">
        <f>-STOA!Q29</f>
        <v>0</v>
      </c>
      <c r="AC29">
        <f t="shared" si="0"/>
        <v>3.103674739323854</v>
      </c>
      <c r="AD29">
        <f t="shared" si="1"/>
        <v>134.63667690260283</v>
      </c>
      <c r="AE29">
        <f>'IDT-1'!E29</f>
        <v>0</v>
      </c>
      <c r="AF29" s="26"/>
      <c r="AG29">
        <f t="shared" si="2"/>
        <v>134.63667690260283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1.7786586284853054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19.57180902200037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102.14875571242131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2.7043110000000001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-72</v>
      </c>
      <c r="AA30" s="117">
        <f>STOA!K30</f>
        <v>69.349999999999994</v>
      </c>
      <c r="AB30" s="117">
        <f>-STOA!Q30</f>
        <v>0</v>
      </c>
      <c r="AC30">
        <f t="shared" si="0"/>
        <v>3.0582067434687175</v>
      </c>
      <c r="AD30">
        <f t="shared" si="1"/>
        <v>139.55971782525796</v>
      </c>
      <c r="AE30">
        <f>'IDT-1'!E30</f>
        <v>0</v>
      </c>
      <c r="AF30" s="26"/>
      <c r="AG30">
        <f t="shared" si="2"/>
        <v>139.55971782525796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0.75329999999999997</v>
      </c>
      <c r="E31">
        <f>GT_NG!S31</f>
        <v>1.7286938467346171</v>
      </c>
      <c r="F31">
        <f>GT_Spot!S31</f>
        <v>0</v>
      </c>
      <c r="G31">
        <f>PPCL_NG!S31</f>
        <v>47.873690205819727</v>
      </c>
      <c r="H31">
        <f>PPCL_Spot!S31</f>
        <v>0</v>
      </c>
      <c r="I31">
        <f>Bawana_NG!S31</f>
        <v>19.57180902200037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102.23626553176605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2.7043110000000001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-63</v>
      </c>
      <c r="AA31" s="117">
        <f>STOA!K31</f>
        <v>69.349999999999994</v>
      </c>
      <c r="AB31" s="117">
        <f>-STOA!Q31</f>
        <v>0</v>
      </c>
      <c r="AC31">
        <f t="shared" si="0"/>
        <v>2.9747848720997871</v>
      </c>
      <c r="AD31">
        <f t="shared" si="1"/>
        <v>148.24328473422096</v>
      </c>
      <c r="AE31">
        <f>'IDT-1'!E31</f>
        <v>0</v>
      </c>
      <c r="AF31" s="26"/>
      <c r="AG31">
        <f t="shared" si="2"/>
        <v>148.24328473422096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0.75329999999999997</v>
      </c>
      <c r="E32">
        <f>GT_NG!S32</f>
        <v>1.7286938467346171</v>
      </c>
      <c r="F32">
        <f>GT_Spot!S32</f>
        <v>0</v>
      </c>
      <c r="G32">
        <f>PPCL_NG!S32</f>
        <v>47.873690205819727</v>
      </c>
      <c r="H32">
        <f>PPCL_Spot!S32</f>
        <v>0</v>
      </c>
      <c r="I32">
        <f>Bawana_NG!S32</f>
        <v>18.88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101.71823442122458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2.7043110000000001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-56</v>
      </c>
      <c r="AA32" s="117">
        <f>STOA!K32</f>
        <v>69.349999999999994</v>
      </c>
      <c r="AB32" s="117">
        <f>-STOA!Q32</f>
        <v>0</v>
      </c>
      <c r="AC32">
        <f t="shared" si="0"/>
        <v>2.901991386278052</v>
      </c>
      <c r="AD32">
        <f t="shared" si="1"/>
        <v>154.10623808750086</v>
      </c>
      <c r="AE32">
        <f>'IDT-1'!E32</f>
        <v>0</v>
      </c>
      <c r="AF32" s="26"/>
      <c r="AG32">
        <f t="shared" si="2"/>
        <v>154.10623808750086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1.7286938467346171</v>
      </c>
      <c r="F33">
        <f>GT_Spot!S33</f>
        <v>0</v>
      </c>
      <c r="G33">
        <f>PPCL_NG!S33</f>
        <v>47.873690205819727</v>
      </c>
      <c r="H33">
        <f>PPCL_Spot!S33</f>
        <v>0</v>
      </c>
      <c r="I33">
        <f>Bawana_NG!S33</f>
        <v>19.57180902200037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101.79790156268264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2.7043110000000001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-49</v>
      </c>
      <c r="AA33" s="117">
        <f>STOA!K33</f>
        <v>69.349999999999994</v>
      </c>
      <c r="AB33" s="117">
        <f>-STOA!Q33</f>
        <v>0</v>
      </c>
      <c r="AC33">
        <f t="shared" si="0"/>
        <v>2.8400044438611189</v>
      </c>
      <c r="AD33">
        <f t="shared" si="1"/>
        <v>161.18640119337621</v>
      </c>
      <c r="AE33">
        <f>'IDT-1'!E33</f>
        <v>0</v>
      </c>
      <c r="AF33" s="26"/>
      <c r="AG33">
        <f t="shared" si="2"/>
        <v>161.18640119337621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1.7286938467346171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19.57180902200037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101.52348279105937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2.7043110000000001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-38</v>
      </c>
      <c r="AA34" s="117">
        <f>STOA!K34</f>
        <v>69.349999999999994</v>
      </c>
      <c r="AB34" s="117">
        <f>-STOA!Q34</f>
        <v>0</v>
      </c>
      <c r="AC34">
        <f t="shared" si="0"/>
        <v>2.7399301559266855</v>
      </c>
      <c r="AD34">
        <f t="shared" si="1"/>
        <v>172.01205670968739</v>
      </c>
      <c r="AE34">
        <f>'IDT-1'!E34</f>
        <v>0</v>
      </c>
      <c r="AF34" s="26"/>
      <c r="AG34">
        <f t="shared" si="2"/>
        <v>172.01205670968739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1.7286938467346171</v>
      </c>
      <c r="F35">
        <f>GT_Spot!S35</f>
        <v>0</v>
      </c>
      <c r="G35">
        <f>PPCL_NG!S35</f>
        <v>47.873690205819727</v>
      </c>
      <c r="H35">
        <f>PPCL_Spot!S35</f>
        <v>0</v>
      </c>
      <c r="I35">
        <f>Bawana_NG!S35</f>
        <v>19.57180902200037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101.18583294728249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2.7043110000000001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-41</v>
      </c>
      <c r="AA35" s="117">
        <f>STOA!K35</f>
        <v>69.349999999999994</v>
      </c>
      <c r="AB35" s="117">
        <f>-STOA!Q35</f>
        <v>0</v>
      </c>
      <c r="AC35">
        <f t="shared" si="0"/>
        <v>2.7192025822570582</v>
      </c>
      <c r="AD35">
        <f t="shared" si="1"/>
        <v>173.69513443958013</v>
      </c>
      <c r="AE35">
        <f>'IDT-1'!E35</f>
        <v>0</v>
      </c>
      <c r="AF35" s="26"/>
      <c r="AG35">
        <f t="shared" si="2"/>
        <v>173.69513443958013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1.7286938467346171</v>
      </c>
      <c r="F36">
        <f>GT_Spot!S36</f>
        <v>0</v>
      </c>
      <c r="G36">
        <f>PPCL_NG!S36</f>
        <v>47.873690205819727</v>
      </c>
      <c r="H36">
        <f>PPCL_Spot!S36</f>
        <v>0</v>
      </c>
      <c r="I36">
        <f>Bawana_NG!S36</f>
        <v>19.57180902200037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101.16502260879651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2.7043110000000001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69.349999999999994</v>
      </c>
      <c r="AB36" s="117">
        <f>-STOA!Q36</f>
        <v>0</v>
      </c>
      <c r="AC36">
        <f t="shared" si="0"/>
        <v>2.6213600485342332</v>
      </c>
      <c r="AD36">
        <f t="shared" si="1"/>
        <v>184.77216663481695</v>
      </c>
      <c r="AE36">
        <f>'IDT-1'!E36</f>
        <v>0</v>
      </c>
      <c r="AF36" s="26"/>
      <c r="AG36">
        <f t="shared" si="2"/>
        <v>184.77216663481695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1.7286938467346171</v>
      </c>
      <c r="F37">
        <f>GT_Spot!S37</f>
        <v>0</v>
      </c>
      <c r="G37">
        <f>PPCL_NG!S37</f>
        <v>47.873690205819727</v>
      </c>
      <c r="H37">
        <f>PPCL_Spot!S37</f>
        <v>0</v>
      </c>
      <c r="I37">
        <f>Bawana_NG!S37</f>
        <v>19.57180902200037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100.91733602806133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2.7043110000000001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-18</v>
      </c>
      <c r="AA37" s="117">
        <f>STOA!K37</f>
        <v>69.349999999999994</v>
      </c>
      <c r="AB37" s="117">
        <f>-STOA!Q37</f>
        <v>0</v>
      </c>
      <c r="AC37">
        <f t="shared" si="0"/>
        <v>2.5126428763574196</v>
      </c>
      <c r="AD37">
        <f t="shared" si="1"/>
        <v>196.6331972262586</v>
      </c>
      <c r="AE37">
        <f>'IDT-1'!E37</f>
        <v>0</v>
      </c>
      <c r="AF37" s="26"/>
      <c r="AG37">
        <f t="shared" si="2"/>
        <v>196.6331972262586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1.7286938467346171</v>
      </c>
      <c r="F38">
        <f>GT_Spot!S38</f>
        <v>0</v>
      </c>
      <c r="G38">
        <f>PPCL_NG!S38</f>
        <v>47.873690205819727</v>
      </c>
      <c r="H38">
        <f>PPCL_Spot!S38</f>
        <v>0</v>
      </c>
      <c r="I38">
        <f>Bawana_NG!S38</f>
        <v>19.57180902200037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100.59942206927224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2.7043110000000001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69.349999999999994</v>
      </c>
      <c r="AB38" s="117">
        <f>-STOA!Q38</f>
        <v>0</v>
      </c>
      <c r="AC38">
        <f t="shared" si="0"/>
        <v>2.4388202133425132</v>
      </c>
      <c r="AD38">
        <f t="shared" si="1"/>
        <v>204.38910593048439</v>
      </c>
      <c r="AE38">
        <f>'IDT-1'!E38</f>
        <v>0</v>
      </c>
      <c r="AF38" s="26"/>
      <c r="AG38">
        <f t="shared" si="2"/>
        <v>204.38910593048439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1.7091015477538696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19.089101054812581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99.600234969893421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2.7043110000000001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69.349999999999994</v>
      </c>
      <c r="AB39" s="117">
        <f>-STOA!Q39</f>
        <v>0</v>
      </c>
      <c r="AC39">
        <f t="shared" si="0"/>
        <v>2.2844827378815533</v>
      </c>
      <c r="AD39">
        <f t="shared" si="1"/>
        <v>217.13826583457831</v>
      </c>
      <c r="AE39">
        <f>'IDT-1'!E39</f>
        <v>0</v>
      </c>
      <c r="AF39" s="26"/>
      <c r="AG39">
        <f t="shared" si="2"/>
        <v>217.13826583457831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1.6596671709531012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19.089101054812581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98.646350373380443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2.7043110000000001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69.349999999999994</v>
      </c>
      <c r="AB40" s="117">
        <f>-STOA!Q40</f>
        <v>0</v>
      </c>
      <c r="AC40">
        <f t="shared" si="0"/>
        <v>2.2312628933054155</v>
      </c>
      <c r="AD40">
        <f t="shared" si="1"/>
        <v>221.18816670584067</v>
      </c>
      <c r="AE40">
        <f>'IDT-1'!E40</f>
        <v>0</v>
      </c>
      <c r="AF40" s="26"/>
      <c r="AG40">
        <f t="shared" si="2"/>
        <v>221.18816670584067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1.6596671709531012</v>
      </c>
      <c r="F41">
        <f>GT_Spot!S41</f>
        <v>0</v>
      </c>
      <c r="G41">
        <f>PPCL_NG!S41</f>
        <v>46.97</v>
      </c>
      <c r="H41">
        <f>PPCL_Spot!S41</f>
        <v>0</v>
      </c>
      <c r="I41">
        <f>Bawana_NG!S41</f>
        <v>19.57180902200037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98.880728702858917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2.7043110000000001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69.349999999999994</v>
      </c>
      <c r="AB41" s="117">
        <f>-STOA!Q41</f>
        <v>0</v>
      </c>
      <c r="AC41">
        <f t="shared" si="0"/>
        <v>2.1044013398831489</v>
      </c>
      <c r="AD41">
        <f t="shared" si="1"/>
        <v>237.03211455592921</v>
      </c>
      <c r="AE41">
        <f>'IDT-1'!E41</f>
        <v>0</v>
      </c>
      <c r="AF41" s="26"/>
      <c r="AG41">
        <f t="shared" si="2"/>
        <v>237.03211455592921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1.6596671709531012</v>
      </c>
      <c r="F42">
        <f>GT_Spot!S42</f>
        <v>0</v>
      </c>
      <c r="G42">
        <f>PPCL_NG!S42</f>
        <v>46.97</v>
      </c>
      <c r="H42">
        <f>PPCL_Spot!S42</f>
        <v>0</v>
      </c>
      <c r="I42">
        <f>Bawana_NG!S42</f>
        <v>19.57180902200037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98.920728702858952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2.7043110000000001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69.349999999999994</v>
      </c>
      <c r="AB42" s="117">
        <f>-STOA!Q42</f>
        <v>0</v>
      </c>
      <c r="AC42">
        <f t="shared" si="0"/>
        <v>2.1047533398831493</v>
      </c>
      <c r="AD42">
        <f t="shared" si="1"/>
        <v>237.07176255592924</v>
      </c>
      <c r="AE42">
        <f>'IDT-1'!E42</f>
        <v>0</v>
      </c>
      <c r="AF42" s="26"/>
      <c r="AG42">
        <f t="shared" si="2"/>
        <v>237.07176255592924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1.6596671709531012</v>
      </c>
      <c r="F43">
        <f>GT_Spot!S43</f>
        <v>0</v>
      </c>
      <c r="G43">
        <f>PPCL_NG!S43</f>
        <v>46.97</v>
      </c>
      <c r="H43">
        <f>PPCL_Spot!S43</f>
        <v>0</v>
      </c>
      <c r="I43">
        <f>Bawana_NG!S43</f>
        <v>19.57180902200037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99.440022408960914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2.7043110000000001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2.2364831244968464</v>
      </c>
      <c r="AD43">
        <f t="shared" si="1"/>
        <v>251.90932647741749</v>
      </c>
      <c r="AE43">
        <f>'IDT-1'!E43</f>
        <v>0</v>
      </c>
      <c r="AF43" s="26"/>
      <c r="AG43">
        <f t="shared" si="2"/>
        <v>251.90932647741749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14.45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1.6596671709531012</v>
      </c>
      <c r="F44">
        <f>GT_Spot!S44</f>
        <v>0</v>
      </c>
      <c r="G44">
        <f>PPCL_NG!S44</f>
        <v>46.97</v>
      </c>
      <c r="H44">
        <f>PPCL_Spot!S44</f>
        <v>0</v>
      </c>
      <c r="I44">
        <f>Bawana_NG!S44</f>
        <v>19.57180902200037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99.340022408960891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2.7043110000000001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2.2780191244968466</v>
      </c>
      <c r="AD44">
        <f t="shared" si="1"/>
        <v>256.58779047741751</v>
      </c>
      <c r="AE44">
        <f>'IDT-1'!E44</f>
        <v>0</v>
      </c>
      <c r="AF44" s="26"/>
      <c r="AG44">
        <f t="shared" si="2"/>
        <v>256.58779047741751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1.6596671709531012</v>
      </c>
      <c r="F45">
        <f>GT_Spot!S45</f>
        <v>0</v>
      </c>
      <c r="G45">
        <f>PPCL_NG!S45</f>
        <v>46.97</v>
      </c>
      <c r="H45">
        <f>PPCL_Spot!S45</f>
        <v>0</v>
      </c>
      <c r="I45">
        <f>Bawana_NG!S45</f>
        <v>19.57180902200037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99.481705408960892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2.7043110000000001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2.3215939348968466</v>
      </c>
      <c r="AD45">
        <f t="shared" si="1"/>
        <v>261.49589866701751</v>
      </c>
      <c r="AE45">
        <f>'IDT-1'!E45</f>
        <v>0</v>
      </c>
      <c r="AF45" s="26"/>
      <c r="AG45">
        <f t="shared" si="2"/>
        <v>261.49589866701751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1.6596671709531012</v>
      </c>
      <c r="F46">
        <f>GT_Spot!S46</f>
        <v>0</v>
      </c>
      <c r="G46">
        <f>PPCL_NG!S46</f>
        <v>44.843643054277834</v>
      </c>
      <c r="H46">
        <f>PPCL_Spot!S46</f>
        <v>0</v>
      </c>
      <c r="I46">
        <f>Bawana_NG!S46</f>
        <v>19.57180902200037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99.506536408960898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2.7043110000000001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2.3455165065744912</v>
      </c>
      <c r="AD46">
        <f t="shared" si="1"/>
        <v>264.19045014961767</v>
      </c>
      <c r="AE46">
        <f>'IDT-1'!E46</f>
        <v>0</v>
      </c>
      <c r="AF46" s="26"/>
      <c r="AG46">
        <f t="shared" si="2"/>
        <v>264.19045014961767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1.6596671709531012</v>
      </c>
      <c r="F47">
        <f>GT_Spot!S47</f>
        <v>0</v>
      </c>
      <c r="G47">
        <f>PPCL_NG!S47</f>
        <v>44.843643054277834</v>
      </c>
      <c r="H47">
        <f>PPCL_Spot!S47</f>
        <v>0</v>
      </c>
      <c r="I47">
        <f>Bawana_NG!S47</f>
        <v>19.57180902200037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99.641459836292157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2.7043110000000001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2.3467038327350065</v>
      </c>
      <c r="AD47">
        <f t="shared" si="1"/>
        <v>264.32418625078844</v>
      </c>
      <c r="AE47">
        <f>'IDT-1'!E47</f>
        <v>0</v>
      </c>
      <c r="AF47" s="26"/>
      <c r="AG47">
        <f t="shared" si="2"/>
        <v>264.32418625078844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1.6102349374763167</v>
      </c>
      <c r="F48">
        <f>GT_Spot!S48</f>
        <v>0</v>
      </c>
      <c r="G48">
        <f>PPCL_NG!S48</f>
        <v>44.843643054277834</v>
      </c>
      <c r="H48">
        <f>PPCL_Spot!S48</f>
        <v>0</v>
      </c>
      <c r="I48">
        <f>Bawana_NG!S48</f>
        <v>19.57180902200037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99.721450204975397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2.7043110000000001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2.3893887443248234</v>
      </c>
      <c r="AD48">
        <f t="shared" si="1"/>
        <v>269.13205947440508</v>
      </c>
      <c r="AE48">
        <f>'IDT-1'!E48</f>
        <v>0</v>
      </c>
      <c r="AF48" s="26"/>
      <c r="AG48">
        <f t="shared" si="2"/>
        <v>269.13205947440508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1.6102349374763167</v>
      </c>
      <c r="F49">
        <f>GT_Spot!S49</f>
        <v>0</v>
      </c>
      <c r="G49">
        <f>PPCL_NG!S49</f>
        <v>44.843643054277834</v>
      </c>
      <c r="H49">
        <f>PPCL_Spot!S49</f>
        <v>0</v>
      </c>
      <c r="I49">
        <f>Bawana_NG!S49</f>
        <v>19.57180902200037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99.691894373819082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2.6560980000000001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2.3887043786106479</v>
      </c>
      <c r="AD49">
        <f t="shared" si="1"/>
        <v>269.05497500896291</v>
      </c>
      <c r="AE49">
        <f>'IDT-1'!E49</f>
        <v>0</v>
      </c>
      <c r="AF49" s="26"/>
      <c r="AG49">
        <f t="shared" si="2"/>
        <v>269.05497500896291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1.6102349374763167</v>
      </c>
      <c r="F50">
        <f>GT_Spot!S50</f>
        <v>0</v>
      </c>
      <c r="G50">
        <f>PPCL_NG!S50</f>
        <v>44.843643054277834</v>
      </c>
      <c r="H50">
        <f>PPCL_Spot!S50</f>
        <v>0</v>
      </c>
      <c r="I50">
        <f>Bawana_NG!S50</f>
        <v>19.57180902200037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99.691894373819082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2.6560980000000001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2.3887043786106479</v>
      </c>
      <c r="AD50">
        <f t="shared" si="1"/>
        <v>269.05497500896291</v>
      </c>
      <c r="AE50">
        <f>'IDT-1'!E50</f>
        <v>0</v>
      </c>
      <c r="AF50" s="26"/>
      <c r="AG50">
        <f t="shared" si="2"/>
        <v>269.05497500896291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1.5608048595292332</v>
      </c>
      <c r="F51">
        <f>GT_Spot!S51</f>
        <v>0</v>
      </c>
      <c r="G51">
        <f>PPCL_NG!S51</f>
        <v>40.002850830304325</v>
      </c>
      <c r="H51">
        <f>PPCL_Spot!S51</f>
        <v>0</v>
      </c>
      <c r="I51">
        <f>Bawana_NG!S51</f>
        <v>19.57180902200037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98.939698098375814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2.9278439999999999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2.341442459929846</v>
      </c>
      <c r="AD51">
        <f t="shared" si="1"/>
        <v>263.73156435027988</v>
      </c>
      <c r="AE51">
        <f>'IDT-1'!E51</f>
        <v>0</v>
      </c>
      <c r="AF51" s="26"/>
      <c r="AG51">
        <f t="shared" si="2"/>
        <v>263.73156435027988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1.5608048595292332</v>
      </c>
      <c r="F52">
        <f>GT_Spot!S52</f>
        <v>0</v>
      </c>
      <c r="G52">
        <f>PPCL_NG!S52</f>
        <v>40.002850830304325</v>
      </c>
      <c r="H52">
        <f>PPCL_Spot!S52</f>
        <v>0</v>
      </c>
      <c r="I52">
        <f>Bawana_NG!S52</f>
        <v>19.57180902200037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98.939698098375814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2.9278439999999999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2.341442459929846</v>
      </c>
      <c r="AD52">
        <f t="shared" si="1"/>
        <v>263.73156435027988</v>
      </c>
      <c r="AE52">
        <f>'IDT-1'!E52</f>
        <v>0</v>
      </c>
      <c r="AF52" s="26"/>
      <c r="AG52">
        <f t="shared" si="2"/>
        <v>263.73156435027988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1.5599769585253458</v>
      </c>
      <c r="F53">
        <f>GT_Spot!S53</f>
        <v>0</v>
      </c>
      <c r="G53">
        <f>PPCL_NG!S53</f>
        <v>40.002850830304325</v>
      </c>
      <c r="H53">
        <f>PPCL_Spot!S53</f>
        <v>0</v>
      </c>
      <c r="I53">
        <f>Bawana_NG!S53</f>
        <v>19.57180902200037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98.876477119325187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2.9278439999999999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2.3408788297853662</v>
      </c>
      <c r="AD53">
        <f t="shared" si="1"/>
        <v>263.66807910036988</v>
      </c>
      <c r="AE53">
        <f>'IDT-1'!E53</f>
        <v>0</v>
      </c>
      <c r="AF53" s="26"/>
      <c r="AG53">
        <f t="shared" si="2"/>
        <v>263.66807910036988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1.5599769585253458</v>
      </c>
      <c r="F54">
        <f>GT_Spot!S54</f>
        <v>0</v>
      </c>
      <c r="G54">
        <f>PPCL_NG!S54</f>
        <v>40.002850830304325</v>
      </c>
      <c r="H54">
        <f>PPCL_Spot!S54</f>
        <v>0</v>
      </c>
      <c r="I54">
        <f>Bawana_NG!S54</f>
        <v>19.57180902200037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98.08473891020455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2.9278439999999999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2.3339115335451046</v>
      </c>
      <c r="AD54">
        <f t="shared" si="1"/>
        <v>262.88330818748943</v>
      </c>
      <c r="AE54">
        <f>'IDT-1'!E54</f>
        <v>0</v>
      </c>
      <c r="AF54" s="26"/>
      <c r="AG54">
        <f t="shared" si="2"/>
        <v>262.88330818748943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33.72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1.5599769585253458</v>
      </c>
      <c r="F55">
        <f>GT_Spot!S55</f>
        <v>0</v>
      </c>
      <c r="G55">
        <f>PPCL_NG!S55</f>
        <v>40.002850830304325</v>
      </c>
      <c r="H55">
        <f>PPCL_Spot!S55</f>
        <v>0</v>
      </c>
      <c r="I55">
        <f>Bawana_NG!S55</f>
        <v>19.57180902200037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97.382496402086105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2.9278439999999999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2.3277317994736624</v>
      </c>
      <c r="AD55">
        <f t="shared" si="1"/>
        <v>262.1872454134425</v>
      </c>
      <c r="AE55">
        <f>'IDT-1'!E55</f>
        <v>0</v>
      </c>
      <c r="AF55" s="26"/>
      <c r="AG55">
        <f t="shared" si="2"/>
        <v>262.1872454134425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1.5599769585253458</v>
      </c>
      <c r="F56">
        <f>GT_Spot!S56</f>
        <v>0</v>
      </c>
      <c r="G56">
        <f>PPCL_NG!S56</f>
        <v>40</v>
      </c>
      <c r="H56">
        <f>PPCL_Spot!S56</f>
        <v>0</v>
      </c>
      <c r="I56">
        <f>Bawana_NG!S56</f>
        <v>19.57180902200037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97.47249640208608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2.9278439999999999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2.3708267121669842</v>
      </c>
      <c r="AD56">
        <f t="shared" si="1"/>
        <v>267.0412996704448</v>
      </c>
      <c r="AE56">
        <f>'IDT-1'!E56</f>
        <v>0</v>
      </c>
      <c r="AF56" s="26"/>
      <c r="AG56">
        <f t="shared" si="2"/>
        <v>267.0412996704448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1.5599769585253458</v>
      </c>
      <c r="F57">
        <f>GT_Spot!S57</f>
        <v>0</v>
      </c>
      <c r="G57">
        <f>PPCL_NG!S57</f>
        <v>40</v>
      </c>
      <c r="H57">
        <f>PPCL_Spot!S57</f>
        <v>0</v>
      </c>
      <c r="I57">
        <f>Bawana_NG!S57</f>
        <v>19.57180902200037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97.542418380228114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2.9278439999999999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2.3714420255746336</v>
      </c>
      <c r="AD57">
        <f t="shared" si="1"/>
        <v>267.11060633517917</v>
      </c>
      <c r="AE57">
        <f>'IDT-1'!E57</f>
        <v>0</v>
      </c>
      <c r="AF57" s="26"/>
      <c r="AG57">
        <f t="shared" si="2"/>
        <v>267.11060633517917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1.5599769585253458</v>
      </c>
      <c r="F58">
        <f>GT_Spot!S58</f>
        <v>0</v>
      </c>
      <c r="G58">
        <f>PPCL_NG!S58</f>
        <v>44.239999999999995</v>
      </c>
      <c r="H58">
        <f>PPCL_Spot!S58</f>
        <v>0</v>
      </c>
      <c r="I58">
        <f>Bawana_NG!S58</f>
        <v>19.57180902200037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97.622546138523276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2.9278439999999999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2.4094591498476312</v>
      </c>
      <c r="AD58">
        <f t="shared" si="1"/>
        <v>271.39271696920133</v>
      </c>
      <c r="AE58">
        <f>'IDT-1'!E58</f>
        <v>0</v>
      </c>
      <c r="AF58" s="26"/>
      <c r="AG58">
        <f t="shared" si="2"/>
        <v>271.39271696920133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1.5599769585253458</v>
      </c>
      <c r="F59">
        <f>GT_Spot!S59</f>
        <v>0</v>
      </c>
      <c r="G59">
        <f>PPCL_NG!S59</f>
        <v>44.239999999999995</v>
      </c>
      <c r="H59">
        <f>PPCL_Spot!S59</f>
        <v>0</v>
      </c>
      <c r="I59">
        <f>Bawana_NG!S59</f>
        <v>22.268974252682973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97.714263768694281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2.9278439999999999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2.4764173190231427</v>
      </c>
      <c r="AD59">
        <f t="shared" si="1"/>
        <v>278.93464166087944</v>
      </c>
      <c r="AE59">
        <f>'IDT-1'!E59</f>
        <v>0</v>
      </c>
      <c r="AF59" s="26"/>
      <c r="AG59">
        <f t="shared" si="2"/>
        <v>278.93464166087944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1.5599769585253458</v>
      </c>
      <c r="F60">
        <f>GT_Spot!S60</f>
        <v>0</v>
      </c>
      <c r="G60">
        <f>PPCL_NG!S60</f>
        <v>44.239999999999995</v>
      </c>
      <c r="H60">
        <f>PPCL_Spot!S60</f>
        <v>0</v>
      </c>
      <c r="I60">
        <f>Bawana_NG!S60</f>
        <v>22.268974252682973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97.941840670547549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2.9278439999999999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2.4784199957594515</v>
      </c>
      <c r="AD60">
        <f t="shared" si="1"/>
        <v>279.16021588599642</v>
      </c>
      <c r="AE60">
        <f>'IDT-1'!E60</f>
        <v>0</v>
      </c>
      <c r="AF60" s="26"/>
      <c r="AG60">
        <f t="shared" si="2"/>
        <v>279.16021588599642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1.5599769585253458</v>
      </c>
      <c r="F61">
        <f>GT_Spot!S61</f>
        <v>0</v>
      </c>
      <c r="G61">
        <f>PPCL_NG!S61</f>
        <v>44.239999999999995</v>
      </c>
      <c r="H61">
        <f>PPCL_Spot!S61</f>
        <v>0</v>
      </c>
      <c r="I61">
        <f>Bawana_NG!S61</f>
        <v>22.268990343201704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98.032033500617004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2.9278439999999999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2.5216298342606276</v>
      </c>
      <c r="AD61">
        <f t="shared" si="1"/>
        <v>284.0272149680834</v>
      </c>
      <c r="AE61">
        <f>'IDT-1'!E61</f>
        <v>0</v>
      </c>
      <c r="AF61" s="26"/>
      <c r="AG61">
        <f t="shared" si="2"/>
        <v>284.0272149680834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1.5591297591297593</v>
      </c>
      <c r="F62">
        <f>GT_Spot!S62</f>
        <v>0</v>
      </c>
      <c r="G62">
        <f>PPCL_NG!S62</f>
        <v>44.239999999999995</v>
      </c>
      <c r="H62">
        <f>PPCL_Spot!S62</f>
        <v>0</v>
      </c>
      <c r="I62">
        <f>Bawana_NG!S62</f>
        <v>22.268990343201704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98.454927036914043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2.9278439999999999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2.5253438420253604</v>
      </c>
      <c r="AD62">
        <f t="shared" si="1"/>
        <v>284.44554729722017</v>
      </c>
      <c r="AE62">
        <f>'IDT-1'!E62</f>
        <v>0</v>
      </c>
      <c r="AF62" s="26"/>
      <c r="AG62">
        <f t="shared" si="2"/>
        <v>284.44554729722017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1.5591297591297593</v>
      </c>
      <c r="F63">
        <f>GT_Spot!S63</f>
        <v>0</v>
      </c>
      <c r="G63">
        <f>PPCL_NG!S63</f>
        <v>44.239999999999995</v>
      </c>
      <c r="H63">
        <f>PPCL_Spot!S63</f>
        <v>0</v>
      </c>
      <c r="I63">
        <f>Bawana_NG!S63</f>
        <v>22.268981290883307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99.198338200995693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2.9278439999999999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2.531885780608877</v>
      </c>
      <c r="AD63">
        <f t="shared" si="1"/>
        <v>285.18240747039982</v>
      </c>
      <c r="AE63">
        <f>'IDT-1'!E63</f>
        <v>0</v>
      </c>
      <c r="AF63" s="26"/>
      <c r="AG63">
        <f t="shared" si="2"/>
        <v>285.18240747039982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1.5591297591297593</v>
      </c>
      <c r="F64">
        <f>GT_Spot!S64</f>
        <v>0</v>
      </c>
      <c r="G64">
        <f>PPCL_NG!S64</f>
        <v>44.239999999999995</v>
      </c>
      <c r="H64">
        <f>PPCL_Spot!S64</f>
        <v>0</v>
      </c>
      <c r="I64">
        <f>Bawana_NG!S64</f>
        <v>22.268981290883307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99.494721688996208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2.9278439999999999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2.5344939553032817</v>
      </c>
      <c r="AD64">
        <f t="shared" si="1"/>
        <v>285.47618278370595</v>
      </c>
      <c r="AE64">
        <f>'IDT-1'!E64</f>
        <v>0</v>
      </c>
      <c r="AF64" s="26"/>
      <c r="AG64">
        <f t="shared" si="2"/>
        <v>285.47618278370595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1.5591297591297593</v>
      </c>
      <c r="F65">
        <f>GT_Spot!S65</f>
        <v>0</v>
      </c>
      <c r="G65">
        <f>PPCL_NG!S65</f>
        <v>44.239999999999995</v>
      </c>
      <c r="H65">
        <f>PPCL_Spot!S65</f>
        <v>0</v>
      </c>
      <c r="I65">
        <f>Bawana_NG!S65</f>
        <v>22.269004069585435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100.51984963100085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2.9278439999999999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2.5435152816455013</v>
      </c>
      <c r="AD65">
        <f t="shared" si="1"/>
        <v>286.49231217807051</v>
      </c>
      <c r="AE65">
        <f>'IDT-1'!E65</f>
        <v>0</v>
      </c>
      <c r="AF65" s="26"/>
      <c r="AG65">
        <f t="shared" si="2"/>
        <v>286.49231217807051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1.5591297591297593</v>
      </c>
      <c r="F66">
        <f>GT_Spot!S66</f>
        <v>0</v>
      </c>
      <c r="G66">
        <f>PPCL_NG!S66</f>
        <v>44.239999999999995</v>
      </c>
      <c r="H66">
        <f>PPCL_Spot!S66</f>
        <v>0</v>
      </c>
      <c r="I66">
        <f>Bawana_NG!S66</f>
        <v>22.269004069585435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101.23157936048383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2.9278439999999999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2.5073625032649511</v>
      </c>
      <c r="AD66">
        <f t="shared" si="1"/>
        <v>282.42019468593406</v>
      </c>
      <c r="AE66">
        <f>'IDT-1'!E66</f>
        <v>0</v>
      </c>
      <c r="AF66" s="26"/>
      <c r="AG66">
        <f t="shared" si="2"/>
        <v>282.42019468593406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1.5591297591297593</v>
      </c>
      <c r="F67">
        <f>GT_Spot!S67</f>
        <v>0</v>
      </c>
      <c r="G67">
        <f>PPCL_NG!S67</f>
        <v>43.93693156424581</v>
      </c>
      <c r="H67">
        <f>PPCL_Spot!S67</f>
        <v>0</v>
      </c>
      <c r="I67">
        <f>Bawana_NG!S67</f>
        <v>22.269004069585435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100.73968089982881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2.9278439999999999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2.4579507945765506</v>
      </c>
      <c r="AD67">
        <f t="shared" si="1"/>
        <v>276.85463949821326</v>
      </c>
      <c r="AE67">
        <f>'IDT-1'!E67</f>
        <v>0</v>
      </c>
      <c r="AF67" s="26"/>
      <c r="AG67">
        <f t="shared" si="2"/>
        <v>276.85463949821326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38.53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1.5591297591297593</v>
      </c>
      <c r="F68">
        <f>GT_Spot!S68</f>
        <v>0</v>
      </c>
      <c r="G68">
        <f>PPCL_NG!S68</f>
        <v>43.93693156424581</v>
      </c>
      <c r="H68">
        <f>PPCL_Spot!S68</f>
        <v>0</v>
      </c>
      <c r="I68">
        <f>Bawana_NG!S68</f>
        <v>22.269004069585435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101.11403011142383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2.9278439999999999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2.4612450676385866</v>
      </c>
      <c r="AD68">
        <f t="shared" ref="AD68:AD98" si="4">SUM(B68:AB68,AI68:AR68)-AC68</f>
        <v>277.22569443674627</v>
      </c>
      <c r="AE68">
        <f>'IDT-1'!E68</f>
        <v>0</v>
      </c>
      <c r="AF68" s="26"/>
      <c r="AG68">
        <f t="shared" ref="AG68:AG98" si="5">SUM(AD68:AF68)+AT68</f>
        <v>277.22569443674627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1.5591297591297593</v>
      </c>
      <c r="F69">
        <f>GT_Spot!S69</f>
        <v>0</v>
      </c>
      <c r="G69">
        <f>PPCL_NG!S69</f>
        <v>43.93693156424581</v>
      </c>
      <c r="H69">
        <f>PPCL_Spot!S69</f>
        <v>0</v>
      </c>
      <c r="I69">
        <f>Bawana_NG!S69</f>
        <v>22.269025425583123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101.55394899578015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2.8796310000000003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2.4646922673537017</v>
      </c>
      <c r="AD69">
        <f t="shared" si="4"/>
        <v>277.61397447738511</v>
      </c>
      <c r="AE69">
        <f>'IDT-1'!E69</f>
        <v>0</v>
      </c>
      <c r="AF69" s="26"/>
      <c r="AG69">
        <f t="shared" si="5"/>
        <v>277.61397447738511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38.53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1.5591297591297593</v>
      </c>
      <c r="F70">
        <f>GT_Spot!S70</f>
        <v>0</v>
      </c>
      <c r="G70">
        <f>PPCL_NG!S70</f>
        <v>43.93693156424581</v>
      </c>
      <c r="H70">
        <f>PPCL_Spot!S70</f>
        <v>0</v>
      </c>
      <c r="I70">
        <f>Bawana_NG!S70</f>
        <v>22.269025425583123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101.55394899578015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2.8796310000000003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2.4223642673537018</v>
      </c>
      <c r="AD70">
        <f t="shared" si="4"/>
        <v>272.84630247738511</v>
      </c>
      <c r="AE70">
        <f>'IDT-1'!E70</f>
        <v>0</v>
      </c>
      <c r="AF70" s="26"/>
      <c r="AG70">
        <f t="shared" si="5"/>
        <v>272.84630247738511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1.5591297591297593</v>
      </c>
      <c r="F71">
        <f>GT_Spot!S71</f>
        <v>0</v>
      </c>
      <c r="G71">
        <f>PPCL_NG!S71</f>
        <v>43.93693156424581</v>
      </c>
      <c r="H71">
        <f>PPCL_Spot!S71</f>
        <v>0</v>
      </c>
      <c r="I71">
        <f>Bawana_NG!S71</f>
        <v>22.269025425583123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101.32664457676906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2.8796310000000003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2.3355319884664043</v>
      </c>
      <c r="AD71">
        <f t="shared" si="4"/>
        <v>263.06583033726133</v>
      </c>
      <c r="AE71">
        <f>'IDT-1'!E71</f>
        <v>0</v>
      </c>
      <c r="AF71" s="26"/>
      <c r="AG71">
        <f t="shared" si="5"/>
        <v>263.06583033726133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24.08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1.5591297591297593</v>
      </c>
      <c r="F72">
        <f>GT_Spot!S72</f>
        <v>0</v>
      </c>
      <c r="G72">
        <f>PPCL_NG!S72</f>
        <v>43.93693156424581</v>
      </c>
      <c r="H72">
        <f>PPCL_Spot!S72</f>
        <v>0</v>
      </c>
      <c r="I72">
        <f>Bawana_NG!S72</f>
        <v>22.269025425583123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101.14449134491106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2.8796310000000003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2.2491850400260538</v>
      </c>
      <c r="AD72">
        <f t="shared" si="4"/>
        <v>253.34002405384368</v>
      </c>
      <c r="AE72">
        <f>'IDT-1'!E72</f>
        <v>0</v>
      </c>
      <c r="AF72" s="26"/>
      <c r="AG72">
        <f t="shared" si="5"/>
        <v>253.34002405384368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1.5591297591297593</v>
      </c>
      <c r="F73">
        <f>GT_Spot!S73</f>
        <v>0</v>
      </c>
      <c r="G73">
        <f>PPCL_NG!S73</f>
        <v>43.93693156424581</v>
      </c>
      <c r="H73">
        <f>PPCL_Spot!S73</f>
        <v>0</v>
      </c>
      <c r="I73">
        <f>Bawana_NG!S73</f>
        <v>22.269003623998923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101.8725813652903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2.8796310000000003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2.1284320403514503</v>
      </c>
      <c r="AD73">
        <f t="shared" si="4"/>
        <v>239.73884527231334</v>
      </c>
      <c r="AE73">
        <f>'IDT-1'!E73</f>
        <v>0</v>
      </c>
      <c r="AF73" s="26"/>
      <c r="AG73">
        <f t="shared" si="5"/>
        <v>239.73884527231334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1.5599769585253458</v>
      </c>
      <c r="F74">
        <f>GT_Spot!S74</f>
        <v>0</v>
      </c>
      <c r="G74">
        <f>PPCL_NG!S74</f>
        <v>43.93693156424581</v>
      </c>
      <c r="H74">
        <f>PPCL_Spot!S74</f>
        <v>0</v>
      </c>
      <c r="I74">
        <f>Bawana_NG!S74</f>
        <v>22.269003623998923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101.91369323420514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2.8796310000000003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2.1288012801525817</v>
      </c>
      <c r="AD74">
        <f t="shared" si="4"/>
        <v>239.78043510082261</v>
      </c>
      <c r="AE74">
        <f>'IDT-1'!E74</f>
        <v>0</v>
      </c>
      <c r="AF74" s="26"/>
      <c r="AG74">
        <f t="shared" si="5"/>
        <v>239.78043510082261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1.5781797235023043</v>
      </c>
      <c r="F75">
        <f>GT_Spot!S75</f>
        <v>0</v>
      </c>
      <c r="G75">
        <f>PPCL_NG!S75</f>
        <v>43.93693156424581</v>
      </c>
      <c r="H75">
        <f>PPCL_Spot!S75</f>
        <v>0</v>
      </c>
      <c r="I75">
        <f>Bawana_NG!S75</f>
        <v>22.269003623998923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101.71574014995333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2.8796310000000003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69.349999999999994</v>
      </c>
      <c r="AB75" s="117">
        <f>-STOA!Q75</f>
        <v>0</v>
      </c>
      <c r="AC75">
        <f t="shared" si="3"/>
        <v>2.3047820277868696</v>
      </c>
      <c r="AD75">
        <f t="shared" si="4"/>
        <v>219.42470403391349</v>
      </c>
      <c r="AE75">
        <f>'IDT-1'!E75</f>
        <v>0</v>
      </c>
      <c r="AF75" s="26"/>
      <c r="AG75">
        <f t="shared" si="5"/>
        <v>219.42470403391349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1.5781797235023043</v>
      </c>
      <c r="F76">
        <f>GT_Spot!S76</f>
        <v>0</v>
      </c>
      <c r="G76">
        <f>PPCL_NG!S76</f>
        <v>43.93693156424581</v>
      </c>
      <c r="H76">
        <f>PPCL_Spot!S76</f>
        <v>0</v>
      </c>
      <c r="I76">
        <f>Bawana_NG!S76</f>
        <v>22.269003623998923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102.85704324250085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2.8796310000000003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69.349999999999994</v>
      </c>
      <c r="AB76" s="117">
        <f>-STOA!Q76</f>
        <v>0</v>
      </c>
      <c r="AC76">
        <f t="shared" si="3"/>
        <v>2.3592161326122643</v>
      </c>
      <c r="AD76">
        <f t="shared" si="4"/>
        <v>215.5115730216356</v>
      </c>
      <c r="AE76">
        <f>'IDT-1'!E76</f>
        <v>0</v>
      </c>
      <c r="AF76" s="26"/>
      <c r="AG76">
        <f t="shared" si="5"/>
        <v>215.5115730216356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1.5781797235023043</v>
      </c>
      <c r="F77">
        <f>GT_Spot!S77</f>
        <v>0</v>
      </c>
      <c r="G77">
        <f>PPCL_NG!S77</f>
        <v>43.93693156424581</v>
      </c>
      <c r="H77">
        <f>PPCL_Spot!S77</f>
        <v>0</v>
      </c>
      <c r="I77">
        <f>Bawana_NG!S77</f>
        <v>22.269003623998923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105.89607868145505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2.8796310000000003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69.349999999999994</v>
      </c>
      <c r="AB77" s="117">
        <f>-STOA!Q77</f>
        <v>0</v>
      </c>
      <c r="AC77">
        <f t="shared" si="3"/>
        <v>2.4747409196970143</v>
      </c>
      <c r="AD77">
        <f t="shared" si="4"/>
        <v>208.43508367350506</v>
      </c>
      <c r="AE77">
        <f>'IDT-1'!E77</f>
        <v>0</v>
      </c>
      <c r="AF77" s="26"/>
      <c r="AG77">
        <f t="shared" si="5"/>
        <v>208.43508367350506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1.5781797235023043</v>
      </c>
      <c r="F78">
        <f>GT_Spot!S78</f>
        <v>0</v>
      </c>
      <c r="G78">
        <f>PPCL_NG!S78</f>
        <v>43.93693156424581</v>
      </c>
      <c r="H78">
        <f>PPCL_Spot!S78</f>
        <v>0</v>
      </c>
      <c r="I78">
        <f>Bawana_NG!S78</f>
        <v>22.269003623998923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109.62195245005555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2.8796310000000003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69.349999999999994</v>
      </c>
      <c r="AB78" s="117">
        <f>-STOA!Q78</f>
        <v>0</v>
      </c>
      <c r="AC78">
        <f t="shared" si="3"/>
        <v>2.5963098840826517</v>
      </c>
      <c r="AD78">
        <f t="shared" si="4"/>
        <v>202.03938847771991</v>
      </c>
      <c r="AE78">
        <f>'IDT-1'!E78</f>
        <v>0</v>
      </c>
      <c r="AF78" s="26"/>
      <c r="AG78">
        <f t="shared" si="5"/>
        <v>202.03938847771991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-45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1.5781797235023043</v>
      </c>
      <c r="F79">
        <f>GT_Spot!S79</f>
        <v>0</v>
      </c>
      <c r="G79">
        <f>PPCL_NG!S79</f>
        <v>43.936948399194378</v>
      </c>
      <c r="H79">
        <f>PPCL_Spot!S79</f>
        <v>0</v>
      </c>
      <c r="I79">
        <f>Bawana_NG!S79</f>
        <v>22.269105658407291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111.09100609607572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2.8796310000000003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-15</v>
      </c>
      <c r="AA79" s="117">
        <f>STOA!K79</f>
        <v>69.349999999999994</v>
      </c>
      <c r="AB79" s="117">
        <f>-STOA!Q79</f>
        <v>0</v>
      </c>
      <c r="AC79">
        <f t="shared" si="3"/>
        <v>2.6536292398289469</v>
      </c>
      <c r="AD79">
        <f t="shared" si="4"/>
        <v>198.45124163735073</v>
      </c>
      <c r="AE79">
        <f>'IDT-1'!E79</f>
        <v>0</v>
      </c>
      <c r="AF79" s="26"/>
      <c r="AG79">
        <f t="shared" si="5"/>
        <v>198.45124163735073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1.5781797235023043</v>
      </c>
      <c r="F80">
        <f>GT_Spot!S80</f>
        <v>0</v>
      </c>
      <c r="G80">
        <f>PPCL_NG!S80</f>
        <v>43.936948399194378</v>
      </c>
      <c r="H80">
        <f>PPCL_Spot!S80</f>
        <v>0</v>
      </c>
      <c r="I80">
        <f>Bawana_NG!S80</f>
        <v>22.269105658407291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111.42240400587572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2.8796310000000003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-15</v>
      </c>
      <c r="AA80" s="117">
        <f>STOA!K80</f>
        <v>69.349999999999994</v>
      </c>
      <c r="AB80" s="117">
        <f>-STOA!Q80</f>
        <v>0</v>
      </c>
      <c r="AC80">
        <f t="shared" si="3"/>
        <v>2.6743017964795777</v>
      </c>
      <c r="AD80">
        <f t="shared" si="4"/>
        <v>196.7619669905001</v>
      </c>
      <c r="AE80">
        <f>'IDT-1'!E80</f>
        <v>0</v>
      </c>
      <c r="AF80" s="26"/>
      <c r="AG80">
        <f t="shared" si="5"/>
        <v>196.7619669905001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-37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1.5781797235023043</v>
      </c>
      <c r="F81">
        <f>GT_Spot!S81</f>
        <v>0</v>
      </c>
      <c r="G81">
        <f>PPCL_NG!S81</f>
        <v>43.936948399194378</v>
      </c>
      <c r="H81">
        <f>PPCL_Spot!S81</f>
        <v>0</v>
      </c>
      <c r="I81">
        <f>Bawana_NG!S81</f>
        <v>22.269105658407291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113.14919239537571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2.8796310000000003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-21</v>
      </c>
      <c r="AA81" s="117">
        <f>STOA!K81</f>
        <v>69.349999999999994</v>
      </c>
      <c r="AB81" s="117">
        <f>-STOA!Q81</f>
        <v>0</v>
      </c>
      <c r="AC81">
        <f t="shared" si="3"/>
        <v>2.7250100443959591</v>
      </c>
      <c r="AD81">
        <f t="shared" si="4"/>
        <v>194.43804713208371</v>
      </c>
      <c r="AE81">
        <f>'IDT-1'!E81</f>
        <v>0</v>
      </c>
      <c r="AF81" s="26"/>
      <c r="AG81">
        <f t="shared" si="5"/>
        <v>194.43804713208371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1.5781797235023043</v>
      </c>
      <c r="F82">
        <f>GT_Spot!S82</f>
        <v>0</v>
      </c>
      <c r="G82">
        <f>PPCL_NG!S82</f>
        <v>43.936948399194378</v>
      </c>
      <c r="H82">
        <f>PPCL_Spot!S82</f>
        <v>0</v>
      </c>
      <c r="I82">
        <f>Bawana_NG!S82</f>
        <v>22.269105658407291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113.21792517937573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2.8796310000000003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-27</v>
      </c>
      <c r="AA82" s="117">
        <f>STOA!K82</f>
        <v>69.349999999999994</v>
      </c>
      <c r="AB82" s="117">
        <f>-STOA!Q82</f>
        <v>0</v>
      </c>
      <c r="AC82">
        <f t="shared" si="3"/>
        <v>2.7788836580283309</v>
      </c>
      <c r="AD82">
        <f t="shared" si="4"/>
        <v>188.45290630245137</v>
      </c>
      <c r="AE82">
        <f>'IDT-1'!E82</f>
        <v>0</v>
      </c>
      <c r="AF82" s="26"/>
      <c r="AG82">
        <f t="shared" si="5"/>
        <v>188.45290630245137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1.5781797235023043</v>
      </c>
      <c r="F83">
        <f>GT_Spot!S83</f>
        <v>0</v>
      </c>
      <c r="G83">
        <f>PPCL_NG!S83</f>
        <v>44.843061586781374</v>
      </c>
      <c r="H83">
        <f>PPCL_Spot!S83</f>
        <v>0</v>
      </c>
      <c r="I83">
        <f>Bawana_NG!S83</f>
        <v>22.63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113.21792517937573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2.8796310000000003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-32</v>
      </c>
      <c r="AA83" s="117">
        <f>STOA!K83</f>
        <v>69.349999999999994</v>
      </c>
      <c r="AB83" s="117">
        <f>-STOA!Q83</f>
        <v>0</v>
      </c>
      <c r="AC83">
        <f t="shared" si="3"/>
        <v>2.8344239618960887</v>
      </c>
      <c r="AD83">
        <f t="shared" si="4"/>
        <v>184.6643735277633</v>
      </c>
      <c r="AE83">
        <f>'IDT-1'!E83</f>
        <v>0</v>
      </c>
      <c r="AF83" s="26"/>
      <c r="AG83">
        <f t="shared" si="5"/>
        <v>184.6643735277633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1.5781797235023043</v>
      </c>
      <c r="F84">
        <f>GT_Spot!S84</f>
        <v>0</v>
      </c>
      <c r="G84">
        <f>PPCL_NG!S84</f>
        <v>44.843061586781374</v>
      </c>
      <c r="H84">
        <f>PPCL_Spot!S84</f>
        <v>0</v>
      </c>
      <c r="I84">
        <f>Bawana_NG!S84</f>
        <v>22.63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113.21792517937573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2.8796310000000003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-38</v>
      </c>
      <c r="AA84" s="117">
        <f>STOA!K84</f>
        <v>69.349999999999994</v>
      </c>
      <c r="AB84" s="117">
        <f>-STOA!Q84</f>
        <v>0</v>
      </c>
      <c r="AC84">
        <f t="shared" si="3"/>
        <v>2.8876927270292607</v>
      </c>
      <c r="AD84">
        <f t="shared" si="4"/>
        <v>178.61110476263013</v>
      </c>
      <c r="AE84">
        <f>'IDT-1'!E84</f>
        <v>0</v>
      </c>
      <c r="AF84" s="26"/>
      <c r="AG84">
        <f t="shared" si="5"/>
        <v>178.61110476263013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1.5781797235023043</v>
      </c>
      <c r="F85">
        <f>GT_Spot!S85</f>
        <v>0</v>
      </c>
      <c r="G85">
        <f>PPCL_NG!S85</f>
        <v>44.843061586781374</v>
      </c>
      <c r="H85">
        <f>PPCL_Spot!S85</f>
        <v>0</v>
      </c>
      <c r="I85">
        <f>Bawana_NG!S85</f>
        <v>22.63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113.17643938081459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2.8796310000000003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-40</v>
      </c>
      <c r="AA85" s="117">
        <f>STOA!K85</f>
        <v>69.349999999999994</v>
      </c>
      <c r="AB85" s="117">
        <f>-STOA!Q85</f>
        <v>0</v>
      </c>
      <c r="AC85">
        <f t="shared" si="3"/>
        <v>2.9050839070463139</v>
      </c>
      <c r="AD85">
        <f t="shared" si="4"/>
        <v>176.55222778405195</v>
      </c>
      <c r="AE85">
        <f>'IDT-1'!E85</f>
        <v>0</v>
      </c>
      <c r="AF85" s="26"/>
      <c r="AG85">
        <f t="shared" si="5"/>
        <v>176.55222778405195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1.5781797235023043</v>
      </c>
      <c r="F86">
        <f>GT_Spot!S86</f>
        <v>0</v>
      </c>
      <c r="G86">
        <f>PPCL_NG!S86</f>
        <v>44.843061586781374</v>
      </c>
      <c r="H86">
        <f>PPCL_Spot!S86</f>
        <v>0</v>
      </c>
      <c r="I86">
        <f>Bawana_NG!S86</f>
        <v>22.63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111.03231728532376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2.8796310000000003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-50</v>
      </c>
      <c r="AA86" s="117">
        <f>STOA!K86</f>
        <v>69.349999999999994</v>
      </c>
      <c r="AB86" s="117">
        <f>-STOA!Q86</f>
        <v>0</v>
      </c>
      <c r="AC86">
        <f t="shared" si="3"/>
        <v>2.9749969078279475</v>
      </c>
      <c r="AD86">
        <f t="shared" si="4"/>
        <v>164.33819268777947</v>
      </c>
      <c r="AE86">
        <f>'IDT-1'!E86</f>
        <v>0</v>
      </c>
      <c r="AF86" s="26"/>
      <c r="AG86">
        <f t="shared" si="5"/>
        <v>164.33819268777947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1.5781797235023043</v>
      </c>
      <c r="F87">
        <f>GT_Spot!S87</f>
        <v>0</v>
      </c>
      <c r="G87">
        <f>PPCL_NG!S87</f>
        <v>44.843061586781374</v>
      </c>
      <c r="H87">
        <f>PPCL_Spot!S87</f>
        <v>0</v>
      </c>
      <c r="I87">
        <f>Bawana_NG!S87</f>
        <v>22.63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109.71028295332377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2.8796310000000003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-48</v>
      </c>
      <c r="AA87" s="117">
        <f>STOA!K87</f>
        <v>69.349999999999994</v>
      </c>
      <c r="AB87" s="117">
        <f>-STOA!Q87</f>
        <v>0</v>
      </c>
      <c r="AC87">
        <f t="shared" si="3"/>
        <v>2.9456067506619568</v>
      </c>
      <c r="AD87">
        <f t="shared" si="4"/>
        <v>165.04554851294546</v>
      </c>
      <c r="AE87">
        <f>'IDT-1'!E87</f>
        <v>0</v>
      </c>
      <c r="AF87" s="26"/>
      <c r="AG87">
        <f t="shared" si="5"/>
        <v>165.04554851294546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1.5776006074411542</v>
      </c>
      <c r="F88">
        <f>GT_Spot!S88</f>
        <v>0</v>
      </c>
      <c r="G88">
        <f>PPCL_NG!S88</f>
        <v>44.843061586781374</v>
      </c>
      <c r="H88">
        <f>PPCL_Spot!S88</f>
        <v>0</v>
      </c>
      <c r="I88">
        <f>Bawana_NG!S88</f>
        <v>22.63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109.71028295332377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2.8796310000000003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-48</v>
      </c>
      <c r="AA88" s="117">
        <f>STOA!K88</f>
        <v>69.349999999999994</v>
      </c>
      <c r="AB88" s="117">
        <f>-STOA!Q88</f>
        <v>0</v>
      </c>
      <c r="AC88">
        <f t="shared" si="3"/>
        <v>2.9456016544406189</v>
      </c>
      <c r="AD88">
        <f t="shared" si="4"/>
        <v>165.04497449310566</v>
      </c>
      <c r="AE88">
        <f>'IDT-1'!E88</f>
        <v>0</v>
      </c>
      <c r="AF88" s="26"/>
      <c r="AG88">
        <f t="shared" si="5"/>
        <v>165.04497449310566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1.5776006074411542</v>
      </c>
      <c r="F89">
        <f>GT_Spot!S89</f>
        <v>0</v>
      </c>
      <c r="G89">
        <f>PPCL_NG!S89</f>
        <v>44.843061586781374</v>
      </c>
      <c r="H89">
        <f>PPCL_Spot!S89</f>
        <v>0</v>
      </c>
      <c r="I89">
        <f>Bawana_NG!S89</f>
        <v>22.63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109.71028295332377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2.8796310000000003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-49</v>
      </c>
      <c r="AA89" s="117">
        <f>STOA!K89</f>
        <v>69.349999999999994</v>
      </c>
      <c r="AB89" s="117">
        <f>-STOA!Q89</f>
        <v>0</v>
      </c>
      <c r="AC89">
        <f t="shared" si="3"/>
        <v>2.9544797819628141</v>
      </c>
      <c r="AD89">
        <f t="shared" si="4"/>
        <v>164.03609636558346</v>
      </c>
      <c r="AE89">
        <f>'IDT-1'!E89</f>
        <v>0</v>
      </c>
      <c r="AF89" s="26"/>
      <c r="AG89">
        <f t="shared" si="5"/>
        <v>164.03609636558346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1.5776006074411542</v>
      </c>
      <c r="F90">
        <f>GT_Spot!S90</f>
        <v>0</v>
      </c>
      <c r="G90">
        <f>PPCL_NG!S90</f>
        <v>44.843061586781374</v>
      </c>
      <c r="H90">
        <f>PPCL_Spot!S90</f>
        <v>0</v>
      </c>
      <c r="I90">
        <f>Bawana_NG!S90</f>
        <v>22.63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109.24506002392377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2.8796310000000003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-48</v>
      </c>
      <c r="AA90" s="117">
        <f>STOA!K90</f>
        <v>69.349999999999994</v>
      </c>
      <c r="AB90" s="117">
        <f>-STOA!Q90</f>
        <v>0</v>
      </c>
      <c r="AC90">
        <f t="shared" si="3"/>
        <v>2.9415076926618986</v>
      </c>
      <c r="AD90">
        <f t="shared" si="4"/>
        <v>164.58384552548438</v>
      </c>
      <c r="AE90">
        <f>'IDT-1'!E90</f>
        <v>0</v>
      </c>
      <c r="AF90" s="26"/>
      <c r="AG90">
        <f t="shared" si="5"/>
        <v>164.58384552548438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0.72900000000000009</v>
      </c>
      <c r="E91">
        <f>GT_NG!S91</f>
        <v>1.5776006074411542</v>
      </c>
      <c r="F91">
        <f>GT_Spot!S91</f>
        <v>0</v>
      </c>
      <c r="G91">
        <f>PPCL_NG!S91</f>
        <v>44.843061586781374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111.09960134736788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2.8796310000000003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-54</v>
      </c>
      <c r="AA91" s="117">
        <f>STOA!K91</f>
        <v>69.349999999999994</v>
      </c>
      <c r="AB91" s="117">
        <f>-STOA!Q91</f>
        <v>0</v>
      </c>
      <c r="AC91">
        <f t="shared" si="3"/>
        <v>3.020767621441379</v>
      </c>
      <c r="AD91">
        <f t="shared" si="4"/>
        <v>161.45812692014903</v>
      </c>
      <c r="AE91">
        <f>'IDT-1'!E91</f>
        <v>0</v>
      </c>
      <c r="AF91" s="26"/>
      <c r="AG91">
        <f t="shared" si="5"/>
        <v>161.45812692014903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0.97199999999999998</v>
      </c>
      <c r="E92">
        <f>GT_NG!S92</f>
        <v>1.5776006074411542</v>
      </c>
      <c r="F92">
        <f>GT_Spot!S92</f>
        <v>0</v>
      </c>
      <c r="G92">
        <f>PPCL_NG!S92</f>
        <v>44.843061586781374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111.1196013473679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2.8796310000000003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-55</v>
      </c>
      <c r="AA92" s="117">
        <f>STOA!K92</f>
        <v>69.349999999999994</v>
      </c>
      <c r="AB92" s="117">
        <f>-STOA!Q92</f>
        <v>0</v>
      </c>
      <c r="AC92">
        <f t="shared" si="3"/>
        <v>3.0319601489635746</v>
      </c>
      <c r="AD92">
        <f t="shared" si="4"/>
        <v>160.70993439262685</v>
      </c>
      <c r="AE92">
        <f>'IDT-1'!E92</f>
        <v>0</v>
      </c>
      <c r="AF92" s="26"/>
      <c r="AG92">
        <f t="shared" si="5"/>
        <v>160.70993439262685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1.5776006074411542</v>
      </c>
      <c r="F93">
        <f>GT_Spot!S93</f>
        <v>0</v>
      </c>
      <c r="G93">
        <f>PPCL_NG!S93</f>
        <v>44.843061586781374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111.1196013473679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2.8796310000000003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-55</v>
      </c>
      <c r="AA93" s="117">
        <f>STOA!K93</f>
        <v>69.349999999999994</v>
      </c>
      <c r="AB93" s="117">
        <f>-STOA!Q93</f>
        <v>0</v>
      </c>
      <c r="AC93">
        <f t="shared" si="3"/>
        <v>2.9009266361306447</v>
      </c>
      <c r="AD93">
        <f t="shared" si="4"/>
        <v>176.08396790545979</v>
      </c>
      <c r="AE93">
        <f>'IDT-1'!E93</f>
        <v>0</v>
      </c>
      <c r="AF93" s="26"/>
      <c r="AG93">
        <f t="shared" si="5"/>
        <v>176.08396790545979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1.5776006074411542</v>
      </c>
      <c r="F94">
        <f>GT_Spot!S94</f>
        <v>0</v>
      </c>
      <c r="G94">
        <f>PPCL_NG!S94</f>
        <v>44.843061586781374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111.01811554880675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2.8796310000000003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-54</v>
      </c>
      <c r="AA94" s="117">
        <f>STOA!K94</f>
        <v>69.349999999999994</v>
      </c>
      <c r="AB94" s="117">
        <f>-STOA!Q94</f>
        <v>0</v>
      </c>
      <c r="AC94">
        <f t="shared" si="3"/>
        <v>2.8911554335811114</v>
      </c>
      <c r="AD94">
        <f t="shared" si="4"/>
        <v>176.99225330944816</v>
      </c>
      <c r="AE94">
        <f>'IDT-1'!E94</f>
        <v>0</v>
      </c>
      <c r="AF94" s="26"/>
      <c r="AG94">
        <f t="shared" si="5"/>
        <v>176.99225330944816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1.5776006074411542</v>
      </c>
      <c r="F95">
        <f>GT_Spot!S95</f>
        <v>0</v>
      </c>
      <c r="G95">
        <f>PPCL_NG!S95</f>
        <v>44.843061586781374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109.67515502033532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2.8796310000000003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-54</v>
      </c>
      <c r="AA95" s="117">
        <f>STOA!K95</f>
        <v>69.349999999999994</v>
      </c>
      <c r="AB95" s="117">
        <f>-STOA!Q95</f>
        <v>0</v>
      </c>
      <c r="AC95">
        <f t="shared" si="3"/>
        <v>2.8793373809305631</v>
      </c>
      <c r="AD95">
        <f t="shared" si="4"/>
        <v>175.66111083362728</v>
      </c>
      <c r="AE95">
        <f>'IDT-1'!E95</f>
        <v>0</v>
      </c>
      <c r="AF95" s="26"/>
      <c r="AG95">
        <f t="shared" si="5"/>
        <v>175.66111083362728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1.5776006074411542</v>
      </c>
      <c r="F96">
        <f>GT_Spot!S96</f>
        <v>0</v>
      </c>
      <c r="G96">
        <f>PPCL_NG!S96</f>
        <v>44.843061586781374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108.49013206471767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2.8796310000000003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-56</v>
      </c>
      <c r="AA96" s="117">
        <f>STOA!K96</f>
        <v>69.349999999999994</v>
      </c>
      <c r="AB96" s="117">
        <f>-STOA!Q96</f>
        <v>0</v>
      </c>
      <c r="AC96">
        <f t="shared" si="3"/>
        <v>2.886665433965518</v>
      </c>
      <c r="AD96">
        <f t="shared" si="4"/>
        <v>172.46875982497468</v>
      </c>
      <c r="AE96">
        <f>'IDT-1'!E96</f>
        <v>0</v>
      </c>
      <c r="AF96" s="26"/>
      <c r="AG96">
        <f t="shared" si="5"/>
        <v>172.46875982497468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1.5776006074411542</v>
      </c>
      <c r="F97">
        <f>GT_Spot!S97</f>
        <v>0</v>
      </c>
      <c r="G97">
        <f>PPCL_NG!S97</f>
        <v>44.843061586781374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107.57560931175044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2.8796310000000003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-59</v>
      </c>
      <c r="AA97" s="117">
        <f>STOA!K97</f>
        <v>69.349999999999994</v>
      </c>
      <c r="AB97" s="117">
        <f>-STOA!Q97</f>
        <v>0</v>
      </c>
      <c r="AC97">
        <f t="shared" si="3"/>
        <v>2.9052520163059925</v>
      </c>
      <c r="AD97">
        <f t="shared" si="4"/>
        <v>168.53565048966698</v>
      </c>
      <c r="AE97">
        <f>'IDT-1'!E97</f>
        <v>0</v>
      </c>
      <c r="AF97" s="26"/>
      <c r="AG97">
        <f t="shared" si="5"/>
        <v>168.53565048966698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1.5776006074411542</v>
      </c>
      <c r="F98">
        <f>GT_Spot!S98</f>
        <v>0</v>
      </c>
      <c r="G98">
        <f>PPCL_NG!S98</f>
        <v>44.843061586781374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106.97500036043628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2.8796310000000003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-60</v>
      </c>
      <c r="AA98" s="117">
        <f>STOA!K98</f>
        <v>69.349999999999994</v>
      </c>
      <c r="AB98" s="117">
        <f>-STOA!Q98</f>
        <v>0</v>
      </c>
      <c r="AC98">
        <f t="shared" si="3"/>
        <v>2.9088447850566235</v>
      </c>
      <c r="AD98">
        <f t="shared" si="4"/>
        <v>166.93144876960216</v>
      </c>
      <c r="AE98">
        <f>'IDT-1'!E98</f>
        <v>0</v>
      </c>
      <c r="AF98" s="26"/>
      <c r="AG98">
        <f t="shared" si="5"/>
        <v>166.93144876960216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3.9425256424180197E-2</v>
      </c>
      <c r="F99">
        <f t="shared" si="6"/>
        <v>0</v>
      </c>
      <c r="G99">
        <f t="shared" si="6"/>
        <v>1.0846768025113198</v>
      </c>
      <c r="H99">
        <f t="shared" si="6"/>
        <v>0</v>
      </c>
      <c r="I99">
        <f t="shared" si="6"/>
        <v>0.51472257326674775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2.4669533121895322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6.8195096999999941E-2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-0.83499999999999996</v>
      </c>
      <c r="AA99" s="117">
        <f t="shared" si="6"/>
        <v>1.6644000000000023</v>
      </c>
      <c r="AB99" s="117">
        <f t="shared" si="6"/>
        <v>0</v>
      </c>
      <c r="AC99">
        <f t="shared" si="6"/>
        <v>6.522367687779082E-2</v>
      </c>
      <c r="AD99">
        <f t="shared" si="6"/>
        <v>4.7631405145139887</v>
      </c>
      <c r="AE99">
        <f t="shared" si="6"/>
        <v>0</v>
      </c>
      <c r="AG99">
        <f t="shared" si="6"/>
        <v>4.7631405145139887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-0.45100000000000001</v>
      </c>
      <c r="AM99">
        <f t="shared" si="6"/>
        <v>0</v>
      </c>
      <c r="AN99">
        <f t="shared" si="6"/>
        <v>0</v>
      </c>
      <c r="AO99">
        <f t="shared" si="6"/>
        <v>0.26492249999999995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225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45065.98097222222</v>
      </c>
    </row>
    <row r="2" spans="1:18">
      <c r="A2" s="31">
        <v>45065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45065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9.33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0.13208800000000001</v>
      </c>
      <c r="AD3">
        <f>SUM(B3:AB3,AI3:AR3)-AC3</f>
        <v>14.877912</v>
      </c>
      <c r="AE3">
        <f>'IDT-1'!D3</f>
        <v>0</v>
      </c>
      <c r="AF3" s="26"/>
      <c r="AG3">
        <f>SUM(AD3:AF3)</f>
        <v>14.877912</v>
      </c>
      <c r="AI3" s="75">
        <f>PXIL!L3</f>
        <v>0</v>
      </c>
      <c r="AJ3" s="75">
        <f>PXIL!R3</f>
        <v>0</v>
      </c>
      <c r="AK3" s="75">
        <f>RTM_IEX!L3</f>
        <v>0.68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9.33</v>
      </c>
      <c r="H4">
        <f>PPCL_Spot!R4</f>
        <v>0</v>
      </c>
      <c r="I4">
        <f>Bawana_NG!R4</f>
        <v>4.6349999999999998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0.129052</v>
      </c>
      <c r="AD4">
        <f t="shared" ref="AD4:AD67" si="1">SUM(B4:AB4,AI4:AR4)-AC4</f>
        <v>14.535947999999999</v>
      </c>
      <c r="AE4">
        <f>'IDT-1'!D4</f>
        <v>0</v>
      </c>
      <c r="AF4" s="26"/>
      <c r="AG4">
        <f t="shared" ref="AG4:AG67" si="2">SUM(AD4:AF4)</f>
        <v>14.535947999999999</v>
      </c>
      <c r="AI4" s="75">
        <f>PXIL!L4</f>
        <v>0</v>
      </c>
      <c r="AJ4" s="75">
        <f>PXIL!R4</f>
        <v>0</v>
      </c>
      <c r="AK4" s="75">
        <f>RTM_IEX!L4</f>
        <v>0.7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9.33</v>
      </c>
      <c r="H5">
        <f>PPCL_Spot!R5</f>
        <v>0</v>
      </c>
      <c r="I5">
        <f>Bawana_NG!R5</f>
        <v>4.6349999999999998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0.13081200000000001</v>
      </c>
      <c r="AD5">
        <f t="shared" si="1"/>
        <v>14.734188</v>
      </c>
      <c r="AE5">
        <f>'IDT-1'!D5</f>
        <v>0</v>
      </c>
      <c r="AF5" s="26"/>
      <c r="AG5">
        <f t="shared" si="2"/>
        <v>14.734188</v>
      </c>
      <c r="AI5" s="75">
        <f>PXIL!L5</f>
        <v>0</v>
      </c>
      <c r="AJ5" s="75">
        <f>PXIL!R5</f>
        <v>0</v>
      </c>
      <c r="AK5" s="75">
        <f>RTM_IEX!L5</f>
        <v>0.9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9.33</v>
      </c>
      <c r="H6">
        <f>PPCL_Spot!R6</f>
        <v>0</v>
      </c>
      <c r="I6">
        <f>Bawana_NG!R6</f>
        <v>4.6349999999999998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0.131604</v>
      </c>
      <c r="AD6">
        <f t="shared" si="1"/>
        <v>14.823396000000001</v>
      </c>
      <c r="AE6">
        <f>'IDT-1'!D6</f>
        <v>0</v>
      </c>
      <c r="AF6" s="26"/>
      <c r="AG6">
        <f t="shared" si="2"/>
        <v>14.823396000000001</v>
      </c>
      <c r="AI6" s="75">
        <f>PXIL!L6</f>
        <v>0</v>
      </c>
      <c r="AJ6" s="75">
        <f>PXIL!R6</f>
        <v>0</v>
      </c>
      <c r="AK6" s="75">
        <f>RTM_IEX!L6</f>
        <v>0.99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9.33</v>
      </c>
      <c r="H7">
        <f>PPCL_Spot!R7</f>
        <v>0</v>
      </c>
      <c r="I7">
        <f>Bawana_NG!R7</f>
        <v>6.18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0.154088</v>
      </c>
      <c r="AD7">
        <f t="shared" si="1"/>
        <v>17.355911999999996</v>
      </c>
      <c r="AE7">
        <f>'IDT-1'!D7</f>
        <v>0</v>
      </c>
      <c r="AF7" s="26"/>
      <c r="AG7">
        <f t="shared" si="2"/>
        <v>17.355911999999996</v>
      </c>
      <c r="AI7" s="75">
        <f>PXIL!L7</f>
        <v>0</v>
      </c>
      <c r="AJ7" s="75">
        <f>PXIL!R7</f>
        <v>0</v>
      </c>
      <c r="AK7" s="75">
        <f>RTM_IEX!L7</f>
        <v>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9.0893940403973073</v>
      </c>
      <c r="H8">
        <f>PPCL_Spot!R8</f>
        <v>0</v>
      </c>
      <c r="I8">
        <f>Bawana_NG!R8</f>
        <v>6.18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0.15188266755549631</v>
      </c>
      <c r="AD8">
        <f t="shared" si="1"/>
        <v>17.10751137284181</v>
      </c>
      <c r="AE8">
        <f>'IDT-1'!D8</f>
        <v>0</v>
      </c>
      <c r="AF8" s="26"/>
      <c r="AG8">
        <f t="shared" si="2"/>
        <v>17.10751137284181</v>
      </c>
      <c r="AI8" s="75">
        <f>PXIL!L8</f>
        <v>0</v>
      </c>
      <c r="AJ8" s="75">
        <f>PXIL!R8</f>
        <v>0</v>
      </c>
      <c r="AK8" s="75">
        <f>RTM_IEX!L8</f>
        <v>1.99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9.0893940403973073</v>
      </c>
      <c r="H9">
        <f>PPCL_Spot!R9</f>
        <v>0</v>
      </c>
      <c r="I9">
        <f>Bawana_NG!R9</f>
        <v>6.18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0.16261866755549631</v>
      </c>
      <c r="AD9">
        <f t="shared" si="1"/>
        <v>18.316775372841811</v>
      </c>
      <c r="AE9">
        <f>'IDT-1'!D9</f>
        <v>0</v>
      </c>
      <c r="AF9" s="26"/>
      <c r="AG9">
        <f t="shared" si="2"/>
        <v>18.316775372841811</v>
      </c>
      <c r="AI9" s="75">
        <f>PXIL!L9</f>
        <v>0</v>
      </c>
      <c r="AJ9" s="75">
        <f>PXIL!R9</f>
        <v>0</v>
      </c>
      <c r="AK9" s="75">
        <f>RTM_IEX!L9</f>
        <v>3.21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9.0893940403973073</v>
      </c>
      <c r="H10">
        <f>PPCL_Spot!R10</f>
        <v>0</v>
      </c>
      <c r="I10">
        <f>Bawana_NG!R10</f>
        <v>6.18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0.16279466755549632</v>
      </c>
      <c r="AD10">
        <f t="shared" si="1"/>
        <v>18.33659937284181</v>
      </c>
      <c r="AE10">
        <f>'IDT-1'!D10</f>
        <v>0</v>
      </c>
      <c r="AF10" s="26"/>
      <c r="AG10">
        <f t="shared" si="2"/>
        <v>18.33659937284181</v>
      </c>
      <c r="AI10" s="75">
        <f>PXIL!L10</f>
        <v>0</v>
      </c>
      <c r="AJ10" s="75">
        <f>PXIL!R10</f>
        <v>0</v>
      </c>
      <c r="AK10" s="75">
        <f>RTM_IEX!L10</f>
        <v>3.23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9.0893940403973073</v>
      </c>
      <c r="H11">
        <f>PPCL_Spot!R11</f>
        <v>0</v>
      </c>
      <c r="I11">
        <f>Bawana_NG!R11</f>
        <v>10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0.18461866755549633</v>
      </c>
      <c r="AD11">
        <f t="shared" si="1"/>
        <v>20.794775372841812</v>
      </c>
      <c r="AE11">
        <f>'IDT-1'!D11</f>
        <v>0</v>
      </c>
      <c r="AF11" s="26"/>
      <c r="AG11">
        <f t="shared" si="2"/>
        <v>20.794775372841812</v>
      </c>
      <c r="AI11" s="75">
        <f>PXIL!L11</f>
        <v>0</v>
      </c>
      <c r="AJ11" s="75">
        <f>PXIL!R11</f>
        <v>0</v>
      </c>
      <c r="AK11" s="75">
        <f>RTM_IEX!L11</f>
        <v>1.89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</v>
      </c>
      <c r="H12">
        <f>PPCL_Spot!R12</f>
        <v>0</v>
      </c>
      <c r="I12">
        <f>Bawana_NG!R12</f>
        <v>10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0.18515200000000001</v>
      </c>
      <c r="AD12">
        <f t="shared" si="1"/>
        <v>20.854848</v>
      </c>
      <c r="AE12">
        <f>'IDT-1'!D12</f>
        <v>0</v>
      </c>
      <c r="AF12" s="26"/>
      <c r="AG12">
        <f t="shared" si="2"/>
        <v>20.854848</v>
      </c>
      <c r="AI12" s="75">
        <f>PXIL!L12</f>
        <v>0</v>
      </c>
      <c r="AJ12" s="75">
        <f>PXIL!R12</f>
        <v>0</v>
      </c>
      <c r="AK12" s="75">
        <f>RTM_IEX!L12</f>
        <v>1.71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9.33</v>
      </c>
      <c r="H13">
        <f>PPCL_Spot!R13</f>
        <v>0</v>
      </c>
      <c r="I13">
        <f>Bawana_NG!R13</f>
        <v>8.0000000000000018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0.18251200000000004</v>
      </c>
      <c r="AD13">
        <f t="shared" si="1"/>
        <v>20.557488000000003</v>
      </c>
      <c r="AE13">
        <f>'IDT-1'!D13</f>
        <v>0</v>
      </c>
      <c r="AF13" s="26"/>
      <c r="AG13">
        <f t="shared" si="2"/>
        <v>20.557488000000003</v>
      </c>
      <c r="AI13" s="75">
        <f>PXIL!L13</f>
        <v>0</v>
      </c>
      <c r="AJ13" s="75">
        <f>PXIL!R13</f>
        <v>0</v>
      </c>
      <c r="AK13" s="75">
        <f>RTM_IEX!L13</f>
        <v>3.41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9.33</v>
      </c>
      <c r="H14">
        <f>PPCL_Spot!R14</f>
        <v>0</v>
      </c>
      <c r="I14">
        <f>Bawana_NG!R14</f>
        <v>8.0000000000000018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0.18207200000000004</v>
      </c>
      <c r="AD14">
        <f t="shared" si="1"/>
        <v>20.507928</v>
      </c>
      <c r="AE14">
        <f>'IDT-1'!D14</f>
        <v>0</v>
      </c>
      <c r="AF14" s="26"/>
      <c r="AG14">
        <f t="shared" si="2"/>
        <v>20.507928</v>
      </c>
      <c r="AI14" s="75">
        <f>PXIL!L14</f>
        <v>0</v>
      </c>
      <c r="AJ14" s="75">
        <f>PXIL!R14</f>
        <v>0</v>
      </c>
      <c r="AK14" s="75">
        <f>RTM_IEX!L14</f>
        <v>3.36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4.9999999999999991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0.18119199999999999</v>
      </c>
      <c r="AD15">
        <f t="shared" si="1"/>
        <v>20.408807999999997</v>
      </c>
      <c r="AE15">
        <f>'IDT-1'!D15</f>
        <v>0</v>
      </c>
      <c r="AF15" s="26"/>
      <c r="AG15">
        <f t="shared" si="2"/>
        <v>20.408807999999997</v>
      </c>
      <c r="AI15" s="75">
        <f>PXIL!L15</f>
        <v>0</v>
      </c>
      <c r="AJ15" s="75">
        <f>PXIL!R15</f>
        <v>0</v>
      </c>
      <c r="AK15" s="75">
        <f>RTM_IEX!L15</f>
        <v>6.26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0.17952000000000001</v>
      </c>
      <c r="AD16">
        <f t="shared" si="1"/>
        <v>20.220480000000002</v>
      </c>
      <c r="AE16">
        <f>'IDT-1'!D16</f>
        <v>0</v>
      </c>
      <c r="AF16" s="26"/>
      <c r="AG16">
        <f t="shared" si="2"/>
        <v>20.220480000000002</v>
      </c>
      <c r="AI16" s="75">
        <f>PXIL!L16</f>
        <v>0</v>
      </c>
      <c r="AJ16" s="75">
        <f>PXIL!R16</f>
        <v>0</v>
      </c>
      <c r="AK16" s="75">
        <f>RTM_IEX!L16</f>
        <v>6.07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0.17696800000000001</v>
      </c>
      <c r="AD17">
        <f t="shared" si="1"/>
        <v>19.933032000000004</v>
      </c>
      <c r="AE17">
        <f>'IDT-1'!D17</f>
        <v>0</v>
      </c>
      <c r="AF17" s="26"/>
      <c r="AG17">
        <f t="shared" si="2"/>
        <v>19.933032000000004</v>
      </c>
      <c r="AI17" s="75">
        <f>PXIL!L17</f>
        <v>0</v>
      </c>
      <c r="AJ17" s="75">
        <f>PXIL!R17</f>
        <v>0</v>
      </c>
      <c r="AK17" s="75">
        <f>RTM_IEX!L17</f>
        <v>5.78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0.17529600000000001</v>
      </c>
      <c r="AD18">
        <f t="shared" si="1"/>
        <v>19.744704000000002</v>
      </c>
      <c r="AE18">
        <f>'IDT-1'!D18</f>
        <v>0</v>
      </c>
      <c r="AF18" s="26"/>
      <c r="AG18">
        <f t="shared" si="2"/>
        <v>19.744704000000002</v>
      </c>
      <c r="AI18" s="75">
        <f>PXIL!L18</f>
        <v>0</v>
      </c>
      <c r="AJ18" s="75">
        <f>PXIL!R18</f>
        <v>0</v>
      </c>
      <c r="AK18" s="75">
        <f>RTM_IEX!L18</f>
        <v>5.59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0.17274400000000001</v>
      </c>
      <c r="AD19">
        <f t="shared" si="1"/>
        <v>19.457256000000001</v>
      </c>
      <c r="AE19">
        <f>'IDT-1'!D19</f>
        <v>0</v>
      </c>
      <c r="AF19" s="26"/>
      <c r="AG19">
        <f t="shared" si="2"/>
        <v>19.457256000000001</v>
      </c>
      <c r="AI19" s="75">
        <f>PXIL!L19</f>
        <v>0</v>
      </c>
      <c r="AJ19" s="75">
        <f>PXIL!R19</f>
        <v>0</v>
      </c>
      <c r="AK19" s="75">
        <f>RTM_IEX!L19</f>
        <v>5.3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0.17274400000000001</v>
      </c>
      <c r="AD20">
        <f t="shared" si="1"/>
        <v>19.457256000000001</v>
      </c>
      <c r="AE20">
        <f>'IDT-1'!D20</f>
        <v>0</v>
      </c>
      <c r="AF20" s="26"/>
      <c r="AG20">
        <f t="shared" si="2"/>
        <v>19.457256000000001</v>
      </c>
      <c r="AI20" s="75">
        <f>PXIL!L20</f>
        <v>0</v>
      </c>
      <c r="AJ20" s="75">
        <f>PXIL!R20</f>
        <v>0</v>
      </c>
      <c r="AK20" s="75">
        <f>RTM_IEX!L20</f>
        <v>5.3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0.16508800000000001</v>
      </c>
      <c r="AD21">
        <f t="shared" si="1"/>
        <v>18.594911999999997</v>
      </c>
      <c r="AE21">
        <f>'IDT-1'!D21</f>
        <v>0</v>
      </c>
      <c r="AF21" s="26"/>
      <c r="AG21">
        <f t="shared" si="2"/>
        <v>18.594911999999997</v>
      </c>
      <c r="AI21" s="75">
        <f>PXIL!L21</f>
        <v>0</v>
      </c>
      <c r="AJ21" s="75">
        <f>PXIL!R21</f>
        <v>0</v>
      </c>
      <c r="AK21" s="75">
        <f>RTM_IEX!L21</f>
        <v>4.43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0.16420800000000002</v>
      </c>
      <c r="AD22">
        <f t="shared" si="1"/>
        <v>18.495792000000002</v>
      </c>
      <c r="AE22">
        <f>'IDT-1'!D22</f>
        <v>0</v>
      </c>
      <c r="AF22" s="26"/>
      <c r="AG22">
        <f t="shared" si="2"/>
        <v>18.495792000000002</v>
      </c>
      <c r="AI22" s="75">
        <f>PXIL!L22</f>
        <v>0</v>
      </c>
      <c r="AJ22" s="75">
        <f>PXIL!R22</f>
        <v>0</v>
      </c>
      <c r="AK22" s="75">
        <f>RTM_IEX!L22</f>
        <v>4.33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0.16420800000000002</v>
      </c>
      <c r="AD23">
        <f t="shared" si="1"/>
        <v>18.495792000000005</v>
      </c>
      <c r="AE23">
        <f>'IDT-1'!D23</f>
        <v>0</v>
      </c>
      <c r="AF23" s="26"/>
      <c r="AG23">
        <f t="shared" si="2"/>
        <v>18.495792000000005</v>
      </c>
      <c r="AI23" s="75">
        <f>PXIL!L23</f>
        <v>0</v>
      </c>
      <c r="AJ23" s="75">
        <f>PXIL!R23</f>
        <v>0</v>
      </c>
      <c r="AK23" s="75">
        <f>RTM_IEX!L23</f>
        <v>4.33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5.0002300860521833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0.17107402475725922</v>
      </c>
      <c r="AD24">
        <f t="shared" si="1"/>
        <v>19.269156061294922</v>
      </c>
      <c r="AE24">
        <f>'IDT-1'!D24</f>
        <v>0</v>
      </c>
      <c r="AF24" s="26"/>
      <c r="AG24">
        <f t="shared" si="2"/>
        <v>19.269156061294922</v>
      </c>
      <c r="AI24" s="75">
        <f>PXIL!L24</f>
        <v>0</v>
      </c>
      <c r="AJ24" s="75">
        <f>PXIL!R24</f>
        <v>0</v>
      </c>
      <c r="AK24" s="75">
        <f>RTM_IEX!L24</f>
        <v>5.1100000000000003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5.0002300860521833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0.16315402475725921</v>
      </c>
      <c r="AD25">
        <f t="shared" si="1"/>
        <v>18.377076061294925</v>
      </c>
      <c r="AE25">
        <f>'IDT-1'!D25</f>
        <v>0</v>
      </c>
      <c r="AF25" s="26"/>
      <c r="AG25">
        <f t="shared" si="2"/>
        <v>18.377076061294925</v>
      </c>
      <c r="AI25" s="75">
        <f>PXIL!L25</f>
        <v>0</v>
      </c>
      <c r="AJ25" s="75">
        <f>PXIL!R25</f>
        <v>0</v>
      </c>
      <c r="AK25" s="75">
        <f>RTM_IEX!L25</f>
        <v>4.21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5.0002300860521833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0.17459402475725921</v>
      </c>
      <c r="AD26">
        <f t="shared" si="1"/>
        <v>19.665636061294922</v>
      </c>
      <c r="AE26">
        <f>'IDT-1'!D26</f>
        <v>0</v>
      </c>
      <c r="AF26" s="26"/>
      <c r="AG26">
        <f t="shared" si="2"/>
        <v>19.665636061294922</v>
      </c>
      <c r="AI26" s="75">
        <f>PXIL!L26</f>
        <v>0</v>
      </c>
      <c r="AJ26" s="75">
        <f>PXIL!R26</f>
        <v>0</v>
      </c>
      <c r="AK26" s="75">
        <f>RTM_IEX!L26</f>
        <v>5.51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5.0004621926418933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0.17274806729524866</v>
      </c>
      <c r="AD27">
        <f t="shared" si="1"/>
        <v>19.457714125346644</v>
      </c>
      <c r="AE27">
        <f>'IDT-1'!D27</f>
        <v>0</v>
      </c>
      <c r="AF27" s="26"/>
      <c r="AG27">
        <f t="shared" si="2"/>
        <v>19.457714125346644</v>
      </c>
      <c r="AI27" s="75">
        <f>PXIL!L27</f>
        <v>0</v>
      </c>
      <c r="AJ27" s="75">
        <f>PXIL!R27</f>
        <v>0</v>
      </c>
      <c r="AK27" s="75">
        <f>RTM_IEX!L27</f>
        <v>5.3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5.0004621926418933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0.17274806729524866</v>
      </c>
      <c r="AD28">
        <f t="shared" si="1"/>
        <v>19.457714125346644</v>
      </c>
      <c r="AE28">
        <f>'IDT-1'!D28</f>
        <v>0</v>
      </c>
      <c r="AF28" s="26"/>
      <c r="AG28">
        <f t="shared" si="2"/>
        <v>19.457714125346644</v>
      </c>
      <c r="AI28" s="75">
        <f>PXIL!L28</f>
        <v>0</v>
      </c>
      <c r="AJ28" s="75">
        <f>PXIL!R28</f>
        <v>0</v>
      </c>
      <c r="AK28" s="75">
        <f>RTM_IEX!L28</f>
        <v>5.3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5.0004621926418933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0.45</v>
      </c>
      <c r="AB29" s="117">
        <f>-STOA!R29</f>
        <v>0</v>
      </c>
      <c r="AC29">
        <f t="shared" si="0"/>
        <v>0.17462652004187743</v>
      </c>
      <c r="AD29">
        <f t="shared" si="1"/>
        <v>19.669296211989646</v>
      </c>
      <c r="AE29">
        <f>'IDT-1'!D29</f>
        <v>0</v>
      </c>
      <c r="AF29" s="26"/>
      <c r="AG29">
        <f t="shared" si="2"/>
        <v>19.669296211989646</v>
      </c>
      <c r="AI29" s="75">
        <f>PXIL!L29</f>
        <v>0</v>
      </c>
      <c r="AJ29" s="75">
        <f>PXIL!R29</f>
        <v>0</v>
      </c>
      <c r="AK29" s="75">
        <f>RTM_IEX!L29</f>
        <v>4.82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5.0004621926418933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0.78</v>
      </c>
      <c r="AB30" s="117">
        <f>-STOA!R30</f>
        <v>0</v>
      </c>
      <c r="AC30">
        <f t="shared" si="0"/>
        <v>0.17321852004187741</v>
      </c>
      <c r="AD30">
        <f t="shared" si="1"/>
        <v>19.510704211989644</v>
      </c>
      <c r="AE30">
        <f>'IDT-1'!D30</f>
        <v>0</v>
      </c>
      <c r="AF30" s="26"/>
      <c r="AG30">
        <f t="shared" si="2"/>
        <v>19.510704211989644</v>
      </c>
      <c r="AI30" s="75">
        <f>PXIL!L30</f>
        <v>0</v>
      </c>
      <c r="AJ30" s="75">
        <f>PXIL!R30</f>
        <v>0</v>
      </c>
      <c r="AK30" s="75">
        <f>RTM_IEX!L30</f>
        <v>4.33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9.5734605393896306</v>
      </c>
      <c r="H31">
        <f>PPCL_Spot!R31</f>
        <v>0</v>
      </c>
      <c r="I31">
        <f>Bawana_NG!R31</f>
        <v>5.0004621926418933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1.2</v>
      </c>
      <c r="AB31" s="117">
        <f>-STOA!R31</f>
        <v>0</v>
      </c>
      <c r="AC31">
        <f t="shared" si="0"/>
        <v>0.1726905200418774</v>
      </c>
      <c r="AD31">
        <f t="shared" si="1"/>
        <v>19.451232211989645</v>
      </c>
      <c r="AE31">
        <f>'IDT-1'!D31</f>
        <v>0</v>
      </c>
      <c r="AF31" s="26"/>
      <c r="AG31">
        <f t="shared" si="2"/>
        <v>19.451232211989645</v>
      </c>
      <c r="AI31" s="75">
        <f>PXIL!L31</f>
        <v>0</v>
      </c>
      <c r="AJ31" s="75">
        <f>PXIL!R31</f>
        <v>0</v>
      </c>
      <c r="AK31" s="75">
        <f>RTM_IEX!L31</f>
        <v>3.85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9.5734605393896306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1.72</v>
      </c>
      <c r="AB32" s="117">
        <f>-STOA!R32</f>
        <v>0</v>
      </c>
      <c r="AC32">
        <f t="shared" si="0"/>
        <v>0.17471045274662875</v>
      </c>
      <c r="AD32">
        <f t="shared" si="1"/>
        <v>19.678750086643003</v>
      </c>
      <c r="AE32">
        <f>'IDT-1'!D32</f>
        <v>0</v>
      </c>
      <c r="AF32" s="26"/>
      <c r="AG32">
        <f t="shared" si="2"/>
        <v>19.678750086643003</v>
      </c>
      <c r="AI32" s="75">
        <f>PXIL!L32</f>
        <v>0</v>
      </c>
      <c r="AJ32" s="75">
        <f>PXIL!R32</f>
        <v>0</v>
      </c>
      <c r="AK32" s="75">
        <f>RTM_IEX!L32</f>
        <v>3.56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9.5734605393896306</v>
      </c>
      <c r="H33">
        <f>PPCL_Spot!R33</f>
        <v>0</v>
      </c>
      <c r="I33">
        <f>Bawana_NG!R33</f>
        <v>5.0004621926418933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2.29</v>
      </c>
      <c r="AB33" s="117">
        <f>-STOA!R33</f>
        <v>0</v>
      </c>
      <c r="AC33">
        <f t="shared" si="0"/>
        <v>0.17550652004187739</v>
      </c>
      <c r="AD33">
        <f t="shared" si="1"/>
        <v>19.768416211989646</v>
      </c>
      <c r="AE33">
        <f>'IDT-1'!D33</f>
        <v>0</v>
      </c>
      <c r="AF33" s="26"/>
      <c r="AG33">
        <f t="shared" si="2"/>
        <v>19.768416211989646</v>
      </c>
      <c r="AI33" s="75">
        <f>PXIL!L33</f>
        <v>0</v>
      </c>
      <c r="AJ33" s="75">
        <f>PXIL!R33</f>
        <v>0</v>
      </c>
      <c r="AK33" s="75">
        <f>RTM_IEX!L33</f>
        <v>3.08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5.0004621926418933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2.89</v>
      </c>
      <c r="AB34" s="117">
        <f>-STOA!R34</f>
        <v>0</v>
      </c>
      <c r="AC34">
        <f t="shared" si="0"/>
        <v>0.18166652004187742</v>
      </c>
      <c r="AD34">
        <f t="shared" si="1"/>
        <v>20.462256211989647</v>
      </c>
      <c r="AE34">
        <f>'IDT-1'!D34</f>
        <v>0</v>
      </c>
      <c r="AF34" s="26"/>
      <c r="AG34">
        <f t="shared" si="2"/>
        <v>20.462256211989647</v>
      </c>
      <c r="AI34" s="75">
        <f>PXIL!L34</f>
        <v>0</v>
      </c>
      <c r="AJ34" s="75">
        <f>PXIL!R34</f>
        <v>0</v>
      </c>
      <c r="AK34" s="75">
        <f>RTM_IEX!L34</f>
        <v>3.18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9.5734605393896306</v>
      </c>
      <c r="H35">
        <f>PPCL_Spot!R35</f>
        <v>0</v>
      </c>
      <c r="I35">
        <f>Bawana_NG!R35</f>
        <v>5.0004621926418933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3.48</v>
      </c>
      <c r="AB35" s="117">
        <f>-STOA!R35</f>
        <v>0</v>
      </c>
      <c r="AC35">
        <f t="shared" si="0"/>
        <v>0.18685852004187742</v>
      </c>
      <c r="AD35">
        <f t="shared" si="1"/>
        <v>21.047064211989646</v>
      </c>
      <c r="AE35">
        <f>'IDT-1'!D35</f>
        <v>0</v>
      </c>
      <c r="AF35" s="26"/>
      <c r="AG35">
        <f t="shared" si="2"/>
        <v>21.047064211989646</v>
      </c>
      <c r="AI35" s="75">
        <f>PXIL!L35</f>
        <v>0</v>
      </c>
      <c r="AJ35" s="75">
        <f>PXIL!R35</f>
        <v>0</v>
      </c>
      <c r="AK35" s="75">
        <f>RTM_IEX!L35</f>
        <v>3.18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9.5734605393896306</v>
      </c>
      <c r="H36">
        <f>PPCL_Spot!R36</f>
        <v>0</v>
      </c>
      <c r="I36">
        <f>Bawana_NG!R36</f>
        <v>5.0004621926418933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4.07</v>
      </c>
      <c r="AB36" s="117">
        <f>-STOA!R36</f>
        <v>0</v>
      </c>
      <c r="AC36">
        <f t="shared" si="0"/>
        <v>0.1911705200418774</v>
      </c>
      <c r="AD36">
        <f t="shared" si="1"/>
        <v>21.532752211989649</v>
      </c>
      <c r="AE36">
        <f>'IDT-1'!D36</f>
        <v>0</v>
      </c>
      <c r="AF36" s="26"/>
      <c r="AG36">
        <f t="shared" si="2"/>
        <v>21.532752211989649</v>
      </c>
      <c r="AI36" s="75">
        <f>PXIL!L36</f>
        <v>0</v>
      </c>
      <c r="AJ36" s="75">
        <f>PXIL!R36</f>
        <v>0</v>
      </c>
      <c r="AK36" s="75">
        <f>RTM_IEX!L36</f>
        <v>3.08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9.5734605393896306</v>
      </c>
      <c r="H37">
        <f>PPCL_Spot!R37</f>
        <v>0</v>
      </c>
      <c r="I37">
        <f>Bawana_NG!R37</f>
        <v>5.0004621926418933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4.38</v>
      </c>
      <c r="AB37" s="117">
        <f>-STOA!R37</f>
        <v>0</v>
      </c>
      <c r="AC37">
        <f t="shared" si="0"/>
        <v>0.19565852004187739</v>
      </c>
      <c r="AD37">
        <f t="shared" si="1"/>
        <v>22.038264211989645</v>
      </c>
      <c r="AE37">
        <f>'IDT-1'!D37</f>
        <v>0</v>
      </c>
      <c r="AF37" s="26"/>
      <c r="AG37">
        <f t="shared" si="2"/>
        <v>22.038264211989645</v>
      </c>
      <c r="AI37" s="75">
        <f>PXIL!L37</f>
        <v>0</v>
      </c>
      <c r="AJ37" s="75">
        <f>PXIL!R37</f>
        <v>0</v>
      </c>
      <c r="AK37" s="75">
        <f>RTM_IEX!L37</f>
        <v>3.28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9.5734605393896306</v>
      </c>
      <c r="H38">
        <f>PPCL_Spot!R38</f>
        <v>0</v>
      </c>
      <c r="I38">
        <f>Bawana_NG!R38</f>
        <v>5.0004621926418933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5.01</v>
      </c>
      <c r="AB38" s="117">
        <f>-STOA!R38</f>
        <v>0</v>
      </c>
      <c r="AC38">
        <f t="shared" si="0"/>
        <v>0.20366652004187741</v>
      </c>
      <c r="AD38">
        <f t="shared" si="1"/>
        <v>22.940256211989645</v>
      </c>
      <c r="AE38">
        <f>'IDT-1'!D38</f>
        <v>0</v>
      </c>
      <c r="AF38" s="26"/>
      <c r="AG38">
        <f t="shared" si="2"/>
        <v>22.940256211989645</v>
      </c>
      <c r="AI38" s="75">
        <f>PXIL!L38</f>
        <v>0</v>
      </c>
      <c r="AJ38" s="75">
        <f>PXIL!R38</f>
        <v>0</v>
      </c>
      <c r="AK38" s="75">
        <f>RTM_IEX!L38</f>
        <v>3.56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9.39</v>
      </c>
      <c r="H39">
        <f>PPCL_Spot!R39</f>
        <v>0</v>
      </c>
      <c r="I39">
        <f>Bawana_NG!R39</f>
        <v>4.9997645507628548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5.35</v>
      </c>
      <c r="AB39" s="117">
        <f>-STOA!R39</f>
        <v>0</v>
      </c>
      <c r="AC39">
        <f t="shared" si="0"/>
        <v>0.21524592804671316</v>
      </c>
      <c r="AD39">
        <f t="shared" si="1"/>
        <v>24.244518622716143</v>
      </c>
      <c r="AE39">
        <f>'IDT-1'!D39</f>
        <v>0</v>
      </c>
      <c r="AF39" s="26"/>
      <c r="AG39">
        <f t="shared" si="2"/>
        <v>24.244518622716143</v>
      </c>
      <c r="AI39" s="75">
        <f>PXIL!L39</f>
        <v>0</v>
      </c>
      <c r="AJ39" s="75">
        <f>PXIL!R39</f>
        <v>0</v>
      </c>
      <c r="AK39" s="75">
        <f>RTM_IEX!L39</f>
        <v>4.72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9.39</v>
      </c>
      <c r="H40">
        <f>PPCL_Spot!R40</f>
        <v>0</v>
      </c>
      <c r="I40">
        <f>Bawana_NG!R40</f>
        <v>4.9997645507628548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5.76</v>
      </c>
      <c r="AB40" s="117">
        <f>-STOA!R40</f>
        <v>0</v>
      </c>
      <c r="AC40">
        <f t="shared" si="0"/>
        <v>0.23328592804671311</v>
      </c>
      <c r="AD40">
        <f t="shared" si="1"/>
        <v>26.276478622716141</v>
      </c>
      <c r="AE40">
        <f>'IDT-1'!D40</f>
        <v>0</v>
      </c>
      <c r="AF40" s="26"/>
      <c r="AG40">
        <f t="shared" si="2"/>
        <v>26.276478622716141</v>
      </c>
      <c r="AI40" s="75">
        <f>PXIL!L40</f>
        <v>0</v>
      </c>
      <c r="AJ40" s="75">
        <f>PXIL!R40</f>
        <v>0</v>
      </c>
      <c r="AK40" s="75">
        <f>RTM_IEX!L40</f>
        <v>6.36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9.39</v>
      </c>
      <c r="H41">
        <f>PPCL_Spot!R41</f>
        <v>0</v>
      </c>
      <c r="I41">
        <f>Bawana_NG!R41</f>
        <v>5.0004621926418933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0.23602006729524871</v>
      </c>
      <c r="AD41">
        <f t="shared" si="1"/>
        <v>26.584442125346648</v>
      </c>
      <c r="AE41">
        <f>'IDT-1'!D41</f>
        <v>0</v>
      </c>
      <c r="AF41" s="26"/>
      <c r="AG41">
        <f t="shared" si="2"/>
        <v>26.584442125346648</v>
      </c>
      <c r="AI41" s="75">
        <f>PXIL!L41</f>
        <v>0</v>
      </c>
      <c r="AJ41" s="75">
        <f>PXIL!R41</f>
        <v>0</v>
      </c>
      <c r="AK41" s="75">
        <f>RTM_IEX!L41</f>
        <v>6.65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9.39</v>
      </c>
      <c r="H42">
        <f>PPCL_Spot!R42</f>
        <v>0</v>
      </c>
      <c r="I42">
        <f>Bawana_NG!R42</f>
        <v>5.0004621926418933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5.83</v>
      </c>
      <c r="AB42" s="117">
        <f>-STOA!R42</f>
        <v>0</v>
      </c>
      <c r="AC42">
        <f t="shared" si="0"/>
        <v>0.2372520672952487</v>
      </c>
      <c r="AD42">
        <f t="shared" si="1"/>
        <v>26.72321012534665</v>
      </c>
      <c r="AE42">
        <f>'IDT-1'!D42</f>
        <v>0</v>
      </c>
      <c r="AF42" s="26"/>
      <c r="AG42">
        <f t="shared" si="2"/>
        <v>26.72321012534665</v>
      </c>
      <c r="AI42" s="75">
        <f>PXIL!L42</f>
        <v>0</v>
      </c>
      <c r="AJ42" s="75">
        <f>PXIL!R42</f>
        <v>0</v>
      </c>
      <c r="AK42" s="75">
        <f>RTM_IEX!L42</f>
        <v>6.74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9.39</v>
      </c>
      <c r="H43">
        <f>PPCL_Spot!R43</f>
        <v>0</v>
      </c>
      <c r="I43">
        <f>Bawana_NG!R43</f>
        <v>5.0004621926418933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6.21</v>
      </c>
      <c r="AB43" s="117">
        <f>-STOA!R43</f>
        <v>0</v>
      </c>
      <c r="AC43">
        <f t="shared" si="0"/>
        <v>0.25846006729524867</v>
      </c>
      <c r="AD43">
        <f t="shared" si="1"/>
        <v>29.112002125346645</v>
      </c>
      <c r="AE43">
        <f>'IDT-1'!D43</f>
        <v>0</v>
      </c>
      <c r="AF43" s="26"/>
      <c r="AG43">
        <f t="shared" si="2"/>
        <v>29.112002125346645</v>
      </c>
      <c r="AI43" s="75">
        <f>PXIL!L43</f>
        <v>0</v>
      </c>
      <c r="AJ43" s="75">
        <f>PXIL!R43</f>
        <v>0</v>
      </c>
      <c r="AK43" s="75">
        <f>RTM_IEX!L43</f>
        <v>8.77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9.39</v>
      </c>
      <c r="H44">
        <f>PPCL_Spot!R44</f>
        <v>0</v>
      </c>
      <c r="I44">
        <f>Bawana_NG!R44</f>
        <v>5.0004621926418933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6.31</v>
      </c>
      <c r="AB44" s="117">
        <f>-STOA!R44</f>
        <v>0</v>
      </c>
      <c r="AC44">
        <f t="shared" si="0"/>
        <v>0.25934006729524867</v>
      </c>
      <c r="AD44">
        <f t="shared" si="1"/>
        <v>29.211122125346645</v>
      </c>
      <c r="AE44">
        <f>'IDT-1'!D44</f>
        <v>0</v>
      </c>
      <c r="AF44" s="26"/>
      <c r="AG44">
        <f t="shared" si="2"/>
        <v>29.211122125346645</v>
      </c>
      <c r="AI44" s="75">
        <f>PXIL!L44</f>
        <v>0</v>
      </c>
      <c r="AJ44" s="75">
        <f>PXIL!R44</f>
        <v>0</v>
      </c>
      <c r="AK44" s="75">
        <f>RTM_IEX!L44</f>
        <v>8.77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9.39</v>
      </c>
      <c r="H45">
        <f>PPCL_Spot!R45</f>
        <v>0</v>
      </c>
      <c r="I45">
        <f>Bawana_NG!R45</f>
        <v>5.0004621926418933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6.31</v>
      </c>
      <c r="AB45" s="117">
        <f>-STOA!R45</f>
        <v>0</v>
      </c>
      <c r="AC45">
        <f t="shared" si="0"/>
        <v>0.26611606729524867</v>
      </c>
      <c r="AD45">
        <f t="shared" si="1"/>
        <v>29.974346125346646</v>
      </c>
      <c r="AE45">
        <f>'IDT-1'!D45</f>
        <v>0</v>
      </c>
      <c r="AF45" s="26"/>
      <c r="AG45">
        <f t="shared" si="2"/>
        <v>29.974346125346646</v>
      </c>
      <c r="AI45" s="75">
        <f>PXIL!L45</f>
        <v>0</v>
      </c>
      <c r="AJ45" s="75">
        <f>PXIL!R45</f>
        <v>0</v>
      </c>
      <c r="AK45" s="75">
        <f>RTM_IEX!L45</f>
        <v>9.5399999999999991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8.9700000000000006</v>
      </c>
      <c r="H46">
        <f>PPCL_Spot!R46</f>
        <v>0</v>
      </c>
      <c r="I46">
        <f>Bawana_NG!R46</f>
        <v>5.0004621926418933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6.79</v>
      </c>
      <c r="AB46" s="117">
        <f>-STOA!R46</f>
        <v>0</v>
      </c>
      <c r="AC46">
        <f t="shared" si="0"/>
        <v>0.2615400672952487</v>
      </c>
      <c r="AD46">
        <f t="shared" si="1"/>
        <v>29.458922125346643</v>
      </c>
      <c r="AE46">
        <f>'IDT-1'!D46</f>
        <v>0</v>
      </c>
      <c r="AF46" s="26"/>
      <c r="AG46">
        <f t="shared" si="2"/>
        <v>29.458922125346643</v>
      </c>
      <c r="AI46" s="75">
        <f>PXIL!L46</f>
        <v>0</v>
      </c>
      <c r="AJ46" s="75">
        <f>PXIL!R46</f>
        <v>0</v>
      </c>
      <c r="AK46" s="75">
        <f>RTM_IEX!L46</f>
        <v>8.9600000000000009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8.9700000000000006</v>
      </c>
      <c r="H47">
        <f>PPCL_Spot!R47</f>
        <v>0</v>
      </c>
      <c r="I47">
        <f>Bawana_NG!R47</f>
        <v>5.0004621926418933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7.27</v>
      </c>
      <c r="AB47" s="117">
        <f>-STOA!R47</f>
        <v>0</v>
      </c>
      <c r="AC47">
        <f t="shared" si="0"/>
        <v>0.2615400672952487</v>
      </c>
      <c r="AD47">
        <f t="shared" si="1"/>
        <v>29.458922125346643</v>
      </c>
      <c r="AE47">
        <f>'IDT-1'!D47</f>
        <v>0</v>
      </c>
      <c r="AF47" s="26"/>
      <c r="AG47">
        <f t="shared" si="2"/>
        <v>29.458922125346643</v>
      </c>
      <c r="AI47" s="75">
        <f>PXIL!L47</f>
        <v>0</v>
      </c>
      <c r="AJ47" s="75">
        <f>PXIL!R47</f>
        <v>0</v>
      </c>
      <c r="AK47" s="75">
        <f>RTM_IEX!L47</f>
        <v>8.48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8.9700000000000006</v>
      </c>
      <c r="H48">
        <f>PPCL_Spot!R48</f>
        <v>0</v>
      </c>
      <c r="I48">
        <f>Bawana_NG!R48</f>
        <v>5.0004621926418933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</v>
      </c>
      <c r="AB48" s="117">
        <f>-STOA!R48</f>
        <v>0</v>
      </c>
      <c r="AC48">
        <f t="shared" si="0"/>
        <v>0.2594280672952487</v>
      </c>
      <c r="AD48">
        <f t="shared" si="1"/>
        <v>29.221034125346645</v>
      </c>
      <c r="AE48">
        <f>'IDT-1'!D48</f>
        <v>0</v>
      </c>
      <c r="AF48" s="26"/>
      <c r="AG48">
        <f t="shared" si="2"/>
        <v>29.221034125346645</v>
      </c>
      <c r="AI48" s="75">
        <f>PXIL!L48</f>
        <v>0</v>
      </c>
      <c r="AJ48" s="75">
        <f>PXIL!R48</f>
        <v>0</v>
      </c>
      <c r="AK48" s="75">
        <f>RTM_IEX!L48</f>
        <v>7.71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8.9700000000000006</v>
      </c>
      <c r="H49">
        <f>PPCL_Spot!R49</f>
        <v>0</v>
      </c>
      <c r="I49">
        <f>Bawana_NG!R49</f>
        <v>5.0004621926418933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8.0399999999999991</v>
      </c>
      <c r="AB49" s="117">
        <f>-STOA!R49</f>
        <v>0</v>
      </c>
      <c r="AC49">
        <f t="shared" si="0"/>
        <v>0.27421206729524866</v>
      </c>
      <c r="AD49">
        <f t="shared" si="1"/>
        <v>30.886250125346645</v>
      </c>
      <c r="AE49">
        <f>'IDT-1'!D49</f>
        <v>0</v>
      </c>
      <c r="AF49" s="26"/>
      <c r="AG49">
        <f t="shared" si="2"/>
        <v>30.886250125346645</v>
      </c>
      <c r="AI49" s="75">
        <f>PXIL!L49</f>
        <v>0</v>
      </c>
      <c r="AJ49" s="75">
        <f>PXIL!R49</f>
        <v>0</v>
      </c>
      <c r="AK49" s="75">
        <f>RTM_IEX!L49</f>
        <v>9.15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8.9700000000000006</v>
      </c>
      <c r="H50">
        <f>PPCL_Spot!R50</f>
        <v>0</v>
      </c>
      <c r="I50">
        <f>Bawana_NG!R50</f>
        <v>5.0004621926418933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8.09</v>
      </c>
      <c r="AB50" s="117">
        <f>-STOA!R50</f>
        <v>0</v>
      </c>
      <c r="AC50">
        <f t="shared" si="0"/>
        <v>0.27465206729524871</v>
      </c>
      <c r="AD50">
        <f t="shared" si="1"/>
        <v>30.935810125346642</v>
      </c>
      <c r="AE50">
        <f>'IDT-1'!D50</f>
        <v>0</v>
      </c>
      <c r="AF50" s="26"/>
      <c r="AG50">
        <f t="shared" si="2"/>
        <v>30.935810125346642</v>
      </c>
      <c r="AI50" s="75">
        <f>PXIL!L50</f>
        <v>0</v>
      </c>
      <c r="AJ50" s="75">
        <f>PXIL!R50</f>
        <v>0</v>
      </c>
      <c r="AK50" s="75">
        <f>RTM_IEX!L50</f>
        <v>9.15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8.0005701660608644</v>
      </c>
      <c r="H51">
        <f>PPCL_Spot!R51</f>
        <v>0</v>
      </c>
      <c r="I51">
        <f>Bawana_NG!R51</f>
        <v>5.0004621926418933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8.19</v>
      </c>
      <c r="AB51" s="117">
        <f>-STOA!R51</f>
        <v>0</v>
      </c>
      <c r="AC51">
        <f t="shared" si="0"/>
        <v>0.26277708475658423</v>
      </c>
      <c r="AD51">
        <f t="shared" si="1"/>
        <v>29.598255273946172</v>
      </c>
      <c r="AE51">
        <f>'IDT-1'!D51</f>
        <v>0</v>
      </c>
      <c r="AF51" s="26"/>
      <c r="AG51">
        <f t="shared" si="2"/>
        <v>29.598255273946172</v>
      </c>
      <c r="AI51" s="75">
        <f>PXIL!L51</f>
        <v>0</v>
      </c>
      <c r="AJ51" s="75">
        <f>PXIL!R51</f>
        <v>0</v>
      </c>
      <c r="AK51" s="75">
        <f>RTM_IEX!L51</f>
        <v>8.67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8.0005701660608644</v>
      </c>
      <c r="H52">
        <f>PPCL_Spot!R52</f>
        <v>0</v>
      </c>
      <c r="I52">
        <f>Bawana_NG!R52</f>
        <v>5.0004621926418933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8.3800000000000008</v>
      </c>
      <c r="AB52" s="117">
        <f>-STOA!R52</f>
        <v>0</v>
      </c>
      <c r="AC52">
        <f t="shared" si="0"/>
        <v>0.26444908475658435</v>
      </c>
      <c r="AD52">
        <f t="shared" si="1"/>
        <v>29.786583273946178</v>
      </c>
      <c r="AE52">
        <f>'IDT-1'!D52</f>
        <v>0</v>
      </c>
      <c r="AF52" s="26"/>
      <c r="AG52">
        <f t="shared" si="2"/>
        <v>29.786583273946178</v>
      </c>
      <c r="AI52" s="75">
        <f>PXIL!L52</f>
        <v>0</v>
      </c>
      <c r="AJ52" s="75">
        <f>PXIL!R52</f>
        <v>0</v>
      </c>
      <c r="AK52" s="75">
        <f>RTM_IEX!L52</f>
        <v>8.67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8.0005701660608644</v>
      </c>
      <c r="H53">
        <f>PPCL_Spot!R53</f>
        <v>0</v>
      </c>
      <c r="I53">
        <f>Bawana_NG!R53</f>
        <v>5.0004621926418933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8.7200000000000006</v>
      </c>
      <c r="AB53" s="117">
        <f>-STOA!R53</f>
        <v>0</v>
      </c>
      <c r="AC53">
        <f t="shared" si="0"/>
        <v>0.26744108475658429</v>
      </c>
      <c r="AD53">
        <f t="shared" si="1"/>
        <v>30.123591273946175</v>
      </c>
      <c r="AE53">
        <f>'IDT-1'!D53</f>
        <v>0</v>
      </c>
      <c r="AF53" s="26"/>
      <c r="AG53">
        <f t="shared" si="2"/>
        <v>30.123591273946175</v>
      </c>
      <c r="AI53" s="75">
        <f>PXIL!L53</f>
        <v>0</v>
      </c>
      <c r="AJ53" s="75">
        <f>PXIL!R53</f>
        <v>0</v>
      </c>
      <c r="AK53" s="75">
        <f>RTM_IEX!L53</f>
        <v>8.67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8.0005701660608644</v>
      </c>
      <c r="H54">
        <f>PPCL_Spot!R54</f>
        <v>0</v>
      </c>
      <c r="I54">
        <f>Bawana_NG!R54</f>
        <v>5.0004621926418933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8.91</v>
      </c>
      <c r="AB54" s="117">
        <f>-STOA!R54</f>
        <v>0</v>
      </c>
      <c r="AC54">
        <f t="shared" si="0"/>
        <v>0.2691130847565843</v>
      </c>
      <c r="AD54">
        <f t="shared" si="1"/>
        <v>30.311919273946174</v>
      </c>
      <c r="AE54">
        <f>'IDT-1'!D54</f>
        <v>0</v>
      </c>
      <c r="AF54" s="26"/>
      <c r="AG54">
        <f t="shared" si="2"/>
        <v>30.311919273946174</v>
      </c>
      <c r="AI54" s="75">
        <f>PXIL!L54</f>
        <v>0</v>
      </c>
      <c r="AJ54" s="75">
        <f>PXIL!R54</f>
        <v>0</v>
      </c>
      <c r="AK54" s="75">
        <f>RTM_IEX!L54</f>
        <v>8.67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8.0005701660608644</v>
      </c>
      <c r="H55">
        <f>PPCL_Spot!R55</f>
        <v>0</v>
      </c>
      <c r="I55">
        <f>Bawana_NG!R55</f>
        <v>5.0004621926418933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9.1</v>
      </c>
      <c r="AB55" s="117">
        <f>-STOA!R55</f>
        <v>0</v>
      </c>
      <c r="AC55">
        <f t="shared" si="0"/>
        <v>0.26233708475658429</v>
      </c>
      <c r="AD55">
        <f t="shared" si="1"/>
        <v>29.548695273946176</v>
      </c>
      <c r="AE55">
        <f>'IDT-1'!D55</f>
        <v>0</v>
      </c>
      <c r="AF55" s="26"/>
      <c r="AG55">
        <f t="shared" si="2"/>
        <v>29.548695273946176</v>
      </c>
      <c r="AI55" s="75">
        <f>PXIL!L55</f>
        <v>0</v>
      </c>
      <c r="AJ55" s="75">
        <f>PXIL!R55</f>
        <v>0</v>
      </c>
      <c r="AK55" s="75">
        <f>RTM_IEX!L55</f>
        <v>7.71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</v>
      </c>
      <c r="H56">
        <f>PPCL_Spot!R56</f>
        <v>0</v>
      </c>
      <c r="I56">
        <f>Bawana_NG!R56</f>
        <v>5.0004621926418933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8.9600000000000009</v>
      </c>
      <c r="AB56" s="117">
        <f>-STOA!R56</f>
        <v>0</v>
      </c>
      <c r="AC56">
        <f t="shared" si="0"/>
        <v>0.26110006729524871</v>
      </c>
      <c r="AD56">
        <f t="shared" si="1"/>
        <v>29.409362125346647</v>
      </c>
      <c r="AE56">
        <f>'IDT-1'!D56</f>
        <v>0</v>
      </c>
      <c r="AF56" s="26"/>
      <c r="AG56">
        <f t="shared" si="2"/>
        <v>29.409362125346647</v>
      </c>
      <c r="AI56" s="75">
        <f>PXIL!L56</f>
        <v>0</v>
      </c>
      <c r="AJ56" s="75">
        <f>PXIL!R56</f>
        <v>0</v>
      </c>
      <c r="AK56" s="75">
        <f>RTM_IEX!L56</f>
        <v>7.71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</v>
      </c>
      <c r="H57">
        <f>PPCL_Spot!R57</f>
        <v>0</v>
      </c>
      <c r="I57">
        <f>Bawana_NG!R57</f>
        <v>5.0004621926418933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8.77</v>
      </c>
      <c r="AB57" s="117">
        <f>-STOA!R57</f>
        <v>0</v>
      </c>
      <c r="AC57">
        <f t="shared" si="0"/>
        <v>0.27632406729524872</v>
      </c>
      <c r="AD57">
        <f t="shared" si="1"/>
        <v>31.124138125346647</v>
      </c>
      <c r="AE57">
        <f>'IDT-1'!D57</f>
        <v>0</v>
      </c>
      <c r="AF57" s="26"/>
      <c r="AG57">
        <f t="shared" si="2"/>
        <v>31.124138125346647</v>
      </c>
      <c r="AI57" s="75">
        <f>PXIL!L57</f>
        <v>0</v>
      </c>
      <c r="AJ57" s="75">
        <f>PXIL!R57</f>
        <v>0</v>
      </c>
      <c r="AK57" s="75">
        <f>RTM_IEX!L57</f>
        <v>9.6300000000000008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7.9999999999999982</v>
      </c>
      <c r="H58">
        <f>PPCL_Spot!R58</f>
        <v>0</v>
      </c>
      <c r="I58">
        <f>Bawana_NG!R58</f>
        <v>5.0004621926418933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8.3800000000000008</v>
      </c>
      <c r="AB58" s="117">
        <f>-STOA!R58</f>
        <v>0</v>
      </c>
      <c r="AC58">
        <f t="shared" si="0"/>
        <v>0.27289206729524867</v>
      </c>
      <c r="AD58">
        <f t="shared" si="1"/>
        <v>30.737570125346647</v>
      </c>
      <c r="AE58">
        <f>'IDT-1'!D58</f>
        <v>0</v>
      </c>
      <c r="AF58" s="26"/>
      <c r="AG58">
        <f t="shared" si="2"/>
        <v>30.737570125346647</v>
      </c>
      <c r="AI58" s="75">
        <f>PXIL!L58</f>
        <v>0</v>
      </c>
      <c r="AJ58" s="75">
        <f>PXIL!R58</f>
        <v>0</v>
      </c>
      <c r="AK58" s="75">
        <f>RTM_IEX!L58</f>
        <v>9.6300000000000008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7.9999999999999982</v>
      </c>
      <c r="H59">
        <f>PPCL_Spot!R59</f>
        <v>0</v>
      </c>
      <c r="I59">
        <f>Bawana_NG!R59</f>
        <v>4.9997697019943805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8.43</v>
      </c>
      <c r="AB59" s="117">
        <f>-STOA!R59</f>
        <v>0</v>
      </c>
      <c r="AC59">
        <f t="shared" si="0"/>
        <v>0.27332597337755055</v>
      </c>
      <c r="AD59">
        <f t="shared" si="1"/>
        <v>30.786443728616828</v>
      </c>
      <c r="AE59">
        <f>'IDT-1'!D59</f>
        <v>0</v>
      </c>
      <c r="AF59" s="26"/>
      <c r="AG59">
        <f t="shared" si="2"/>
        <v>30.786443728616828</v>
      </c>
      <c r="AI59" s="75">
        <f>PXIL!L59</f>
        <v>0</v>
      </c>
      <c r="AJ59" s="75">
        <f>PXIL!R59</f>
        <v>0</v>
      </c>
      <c r="AK59" s="75">
        <f>RTM_IEX!L59</f>
        <v>9.6300000000000008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7.9999999999999982</v>
      </c>
      <c r="H60">
        <f>PPCL_Spot!R60</f>
        <v>0</v>
      </c>
      <c r="I60">
        <f>Bawana_NG!R60</f>
        <v>4.9997697019943805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8.36</v>
      </c>
      <c r="AB60" s="117">
        <f>-STOA!R60</f>
        <v>0</v>
      </c>
      <c r="AC60">
        <f t="shared" si="0"/>
        <v>0.27270997337755054</v>
      </c>
      <c r="AD60">
        <f t="shared" si="1"/>
        <v>30.717059728616825</v>
      </c>
      <c r="AE60">
        <f>'IDT-1'!D60</f>
        <v>0</v>
      </c>
      <c r="AF60" s="26"/>
      <c r="AG60">
        <f t="shared" si="2"/>
        <v>30.717059728616825</v>
      </c>
      <c r="AI60" s="75">
        <f>PXIL!L60</f>
        <v>0</v>
      </c>
      <c r="AJ60" s="75">
        <f>PXIL!R60</f>
        <v>0</v>
      </c>
      <c r="AK60" s="75">
        <f>RTM_IEX!L60</f>
        <v>9.6300000000000008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7.9999999999999982</v>
      </c>
      <c r="H61">
        <f>PPCL_Spot!R61</f>
        <v>0</v>
      </c>
      <c r="I61">
        <f>Bawana_NG!R61</f>
        <v>4.9997733145940062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8.33</v>
      </c>
      <c r="AB61" s="117">
        <f>-STOA!R61</f>
        <v>0</v>
      </c>
      <c r="AC61">
        <f t="shared" si="0"/>
        <v>0.28098200516842731</v>
      </c>
      <c r="AD61">
        <f t="shared" si="1"/>
        <v>31.648791309425583</v>
      </c>
      <c r="AE61">
        <f>'IDT-1'!D61</f>
        <v>0</v>
      </c>
      <c r="AF61" s="26"/>
      <c r="AG61">
        <f t="shared" si="2"/>
        <v>31.648791309425583</v>
      </c>
      <c r="AI61" s="75">
        <f>PXIL!L61</f>
        <v>0</v>
      </c>
      <c r="AJ61" s="75">
        <f>PXIL!R61</f>
        <v>0</v>
      </c>
      <c r="AK61" s="75">
        <f>RTM_IEX!L61</f>
        <v>10.6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7.9999999999999982</v>
      </c>
      <c r="H62">
        <f>PPCL_Spot!R62</f>
        <v>0</v>
      </c>
      <c r="I62">
        <f>Bawana_NG!R62</f>
        <v>4.9997733145940062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8.24</v>
      </c>
      <c r="AB62" s="117">
        <f>-STOA!R62</f>
        <v>0</v>
      </c>
      <c r="AC62">
        <f t="shared" si="0"/>
        <v>0.28019000516842724</v>
      </c>
      <c r="AD62">
        <f t="shared" si="1"/>
        <v>31.559583309425577</v>
      </c>
      <c r="AE62">
        <f>'IDT-1'!D62</f>
        <v>0</v>
      </c>
      <c r="AF62" s="26"/>
      <c r="AG62">
        <f t="shared" si="2"/>
        <v>31.559583309425577</v>
      </c>
      <c r="AI62" s="75">
        <f>PXIL!L62</f>
        <v>0</v>
      </c>
      <c r="AJ62" s="75">
        <f>PXIL!R62</f>
        <v>0</v>
      </c>
      <c r="AK62" s="75">
        <f>RTM_IEX!L62</f>
        <v>10.6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7.9999999999999982</v>
      </c>
      <c r="H63">
        <f>PPCL_Spot!R63</f>
        <v>0</v>
      </c>
      <c r="I63">
        <f>Bawana_NG!R63</f>
        <v>4.9997712821920306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8.09</v>
      </c>
      <c r="AB63" s="117">
        <f>-STOA!R63</f>
        <v>0</v>
      </c>
      <c r="AC63">
        <f t="shared" si="0"/>
        <v>0.27886998728328988</v>
      </c>
      <c r="AD63">
        <f t="shared" si="1"/>
        <v>31.410901294908737</v>
      </c>
      <c r="AE63">
        <f>'IDT-1'!D63</f>
        <v>0</v>
      </c>
      <c r="AF63" s="26"/>
      <c r="AG63">
        <f t="shared" si="2"/>
        <v>31.410901294908737</v>
      </c>
      <c r="AI63" s="75">
        <f>PXIL!L63</f>
        <v>0</v>
      </c>
      <c r="AJ63" s="75">
        <f>PXIL!R63</f>
        <v>0</v>
      </c>
      <c r="AK63" s="75">
        <f>RTM_IEX!L63</f>
        <v>10.6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7.9999999999999982</v>
      </c>
      <c r="H64">
        <f>PPCL_Spot!R64</f>
        <v>0</v>
      </c>
      <c r="I64">
        <f>Bawana_NG!R64</f>
        <v>4.9997712821920306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7.9</v>
      </c>
      <c r="AB64" s="117">
        <f>-STOA!R64</f>
        <v>0</v>
      </c>
      <c r="AC64">
        <f t="shared" si="0"/>
        <v>0.27719798728328982</v>
      </c>
      <c r="AD64">
        <f t="shared" si="1"/>
        <v>31.222573294908738</v>
      </c>
      <c r="AE64">
        <f>'IDT-1'!D64</f>
        <v>0</v>
      </c>
      <c r="AF64" s="26"/>
      <c r="AG64">
        <f t="shared" si="2"/>
        <v>31.222573294908738</v>
      </c>
      <c r="AI64" s="75">
        <f>PXIL!L64</f>
        <v>0</v>
      </c>
      <c r="AJ64" s="75">
        <f>PXIL!R64</f>
        <v>0</v>
      </c>
      <c r="AK64" s="75">
        <f>RTM_IEX!L64</f>
        <v>10.6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7.9999999999999982</v>
      </c>
      <c r="H65">
        <f>PPCL_Spot!R65</f>
        <v>0</v>
      </c>
      <c r="I65">
        <f>Bawana_NG!R65</f>
        <v>9.9995527928089079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7.27</v>
      </c>
      <c r="AB65" s="117">
        <f>-STOA!R65</f>
        <v>0</v>
      </c>
      <c r="AC65">
        <f t="shared" si="0"/>
        <v>0.28168406457671835</v>
      </c>
      <c r="AD65">
        <f t="shared" si="1"/>
        <v>31.727868728232185</v>
      </c>
      <c r="AE65">
        <f>'IDT-1'!D65</f>
        <v>0</v>
      </c>
      <c r="AF65" s="26"/>
      <c r="AG65">
        <f t="shared" si="2"/>
        <v>31.727868728232185</v>
      </c>
      <c r="AI65" s="75">
        <f>PXIL!L65</f>
        <v>0</v>
      </c>
      <c r="AJ65" s="75">
        <f>PXIL!R65</f>
        <v>0</v>
      </c>
      <c r="AK65" s="75">
        <f>RTM_IEX!L65</f>
        <v>6.74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7.9999999999999982</v>
      </c>
      <c r="H66">
        <f>PPCL_Spot!R66</f>
        <v>0</v>
      </c>
      <c r="I66">
        <f>Bawana_NG!R66</f>
        <v>9.9995527928089079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6.31</v>
      </c>
      <c r="AB66" s="117">
        <f>-STOA!R66</f>
        <v>0</v>
      </c>
      <c r="AC66">
        <f t="shared" si="0"/>
        <v>0.27323606457671834</v>
      </c>
      <c r="AD66">
        <f t="shared" si="1"/>
        <v>30.776316728232185</v>
      </c>
      <c r="AE66">
        <f>'IDT-1'!D66</f>
        <v>0</v>
      </c>
      <c r="AF66" s="26"/>
      <c r="AG66">
        <f t="shared" si="2"/>
        <v>30.776316728232185</v>
      </c>
      <c r="AI66" s="75">
        <f>PXIL!L66</f>
        <v>0</v>
      </c>
      <c r="AJ66" s="75">
        <f>PXIL!R66</f>
        <v>0</v>
      </c>
      <c r="AK66" s="75">
        <f>RTM_IEX!L66</f>
        <v>6.74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7.9994413407821234</v>
      </c>
      <c r="H67">
        <f>PPCL_Spot!R67</f>
        <v>0</v>
      </c>
      <c r="I67">
        <f>Bawana_NG!R67</f>
        <v>9.9995527928089079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5.73</v>
      </c>
      <c r="AB67" s="117">
        <f>-STOA!R67</f>
        <v>0</v>
      </c>
      <c r="AC67">
        <f t="shared" si="0"/>
        <v>0.27666314837560113</v>
      </c>
      <c r="AD67">
        <f t="shared" si="1"/>
        <v>31.162330985215434</v>
      </c>
      <c r="AE67">
        <f>'IDT-1'!D67</f>
        <v>0</v>
      </c>
      <c r="AF67" s="26"/>
      <c r="AG67">
        <f t="shared" si="2"/>
        <v>31.162330985215434</v>
      </c>
      <c r="AI67" s="75">
        <f>PXIL!L67</f>
        <v>0</v>
      </c>
      <c r="AJ67" s="75">
        <f>PXIL!R67</f>
        <v>0</v>
      </c>
      <c r="AK67" s="75">
        <f>RTM_IEX!L67</f>
        <v>7.71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7.9994413407821234</v>
      </c>
      <c r="H68">
        <f>PPCL_Spot!R68</f>
        <v>0</v>
      </c>
      <c r="I68">
        <f>Bawana_NG!R68</f>
        <v>9.9995527928089079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5.35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0.26478314837560113</v>
      </c>
      <c r="AD68">
        <f t="shared" ref="AD68:AD98" si="4">SUM(B68:AB68,AI68:AR68)-AC68</f>
        <v>29.824210985215437</v>
      </c>
      <c r="AE68">
        <f>'IDT-1'!D68</f>
        <v>0</v>
      </c>
      <c r="AF68" s="26"/>
      <c r="AG68">
        <f t="shared" ref="AG68:AG98" si="5">SUM(AD68:AF68)</f>
        <v>29.824210985215437</v>
      </c>
      <c r="AI68" s="75">
        <f>PXIL!L68</f>
        <v>0</v>
      </c>
      <c r="AJ68" s="75">
        <f>PXIL!R68</f>
        <v>0</v>
      </c>
      <c r="AK68" s="75">
        <f>RTM_IEX!L68</f>
        <v>6.74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7.9994413407821234</v>
      </c>
      <c r="H69">
        <f>PPCL_Spot!R69</f>
        <v>0</v>
      </c>
      <c r="I69">
        <f>Bawana_NG!R69</f>
        <v>9.9995623823902662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4.38</v>
      </c>
      <c r="AB69" s="117">
        <f>-STOA!R69</f>
        <v>0</v>
      </c>
      <c r="AC69">
        <f t="shared" si="3"/>
        <v>0.25413523276391703</v>
      </c>
      <c r="AD69">
        <f t="shared" si="4"/>
        <v>28.62486849040847</v>
      </c>
      <c r="AE69">
        <f>'IDT-1'!D69</f>
        <v>0</v>
      </c>
      <c r="AF69" s="26"/>
      <c r="AG69">
        <f t="shared" si="5"/>
        <v>28.62486849040847</v>
      </c>
      <c r="AI69" s="75">
        <f>PXIL!L69</f>
        <v>0</v>
      </c>
      <c r="AJ69" s="75">
        <f>PXIL!R69</f>
        <v>0</v>
      </c>
      <c r="AK69" s="75">
        <f>RTM_IEX!L69</f>
        <v>6.5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7.9994413407821234</v>
      </c>
      <c r="H70">
        <f>PPCL_Spot!R70</f>
        <v>0</v>
      </c>
      <c r="I70">
        <f>Bawana_NG!R70</f>
        <v>9.9995623823902662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</v>
      </c>
      <c r="AB70" s="117">
        <f>-STOA!R70</f>
        <v>0</v>
      </c>
      <c r="AC70">
        <f t="shared" si="3"/>
        <v>0.25202323276391703</v>
      </c>
      <c r="AD70">
        <f t="shared" si="4"/>
        <v>28.386980490408469</v>
      </c>
      <c r="AE70">
        <f>'IDT-1'!D70</f>
        <v>0</v>
      </c>
      <c r="AF70" s="26"/>
      <c r="AG70">
        <f t="shared" si="5"/>
        <v>28.386980490408469</v>
      </c>
      <c r="AI70" s="75">
        <f>PXIL!L70</f>
        <v>0</v>
      </c>
      <c r="AJ70" s="75">
        <f>PXIL!R70</f>
        <v>0</v>
      </c>
      <c r="AK70" s="75">
        <f>RTM_IEX!L70</f>
        <v>6.74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7.9994413407821234</v>
      </c>
      <c r="H71">
        <f>PPCL_Spot!R71</f>
        <v>0</v>
      </c>
      <c r="I71">
        <f>Bawana_NG!R71</f>
        <v>9.9995623823902662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3.03</v>
      </c>
      <c r="AB71" s="117">
        <f>-STOA!R71</f>
        <v>0</v>
      </c>
      <c r="AC71">
        <f t="shared" si="3"/>
        <v>0.24436723276391706</v>
      </c>
      <c r="AD71">
        <f t="shared" si="4"/>
        <v>27.524636490408472</v>
      </c>
      <c r="AE71">
        <f>'IDT-1'!D71</f>
        <v>0</v>
      </c>
      <c r="AF71" s="26"/>
      <c r="AG71">
        <f t="shared" si="5"/>
        <v>27.524636490408472</v>
      </c>
      <c r="AI71" s="75">
        <f>PXIL!L71</f>
        <v>0</v>
      </c>
      <c r="AJ71" s="75">
        <f>PXIL!R71</f>
        <v>0</v>
      </c>
      <c r="AK71" s="75">
        <f>RTM_IEX!L71</f>
        <v>6.74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7.9994413407821234</v>
      </c>
      <c r="H72">
        <f>PPCL_Spot!R72</f>
        <v>0</v>
      </c>
      <c r="I72">
        <f>Bawana_NG!R72</f>
        <v>9.9995623823902662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1.78</v>
      </c>
      <c r="AB72" s="117">
        <f>-STOA!R72</f>
        <v>0</v>
      </c>
      <c r="AC72">
        <f t="shared" si="3"/>
        <v>0.23336723276391705</v>
      </c>
      <c r="AD72">
        <f t="shared" si="4"/>
        <v>26.285636490408471</v>
      </c>
      <c r="AE72">
        <f>'IDT-1'!D72</f>
        <v>0</v>
      </c>
      <c r="AF72" s="26"/>
      <c r="AG72">
        <f t="shared" si="5"/>
        <v>26.285636490408471</v>
      </c>
      <c r="AI72" s="75">
        <f>PXIL!L72</f>
        <v>0</v>
      </c>
      <c r="AJ72" s="75">
        <f>PXIL!R72</f>
        <v>0</v>
      </c>
      <c r="AK72" s="75">
        <f>RTM_IEX!L72</f>
        <v>6.74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7.9994413407821234</v>
      </c>
      <c r="H73">
        <f>PPCL_Spot!R73</f>
        <v>0</v>
      </c>
      <c r="I73">
        <f>Bawana_NG!R73</f>
        <v>4.9997762963625787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</v>
      </c>
      <c r="AB73" s="117">
        <f>-STOA!R73</f>
        <v>0</v>
      </c>
      <c r="AC73">
        <f t="shared" si="3"/>
        <v>0.2266811152068734</v>
      </c>
      <c r="AD73">
        <f t="shared" si="4"/>
        <v>25.532536521937828</v>
      </c>
      <c r="AE73">
        <f>'IDT-1'!D73</f>
        <v>0</v>
      </c>
      <c r="AF73" s="26"/>
      <c r="AG73">
        <f t="shared" si="5"/>
        <v>25.532536521937828</v>
      </c>
      <c r="AI73" s="75">
        <f>PXIL!L73</f>
        <v>0</v>
      </c>
      <c r="AJ73" s="75">
        <f>PXIL!R73</f>
        <v>0</v>
      </c>
      <c r="AK73" s="75">
        <f>RTM_IEX!L73</f>
        <v>11.56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7.9994413407821234</v>
      </c>
      <c r="H74">
        <f>PPCL_Spot!R74</f>
        <v>0</v>
      </c>
      <c r="I74">
        <f>Bawana_NG!R74</f>
        <v>4.9997762963625787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0.2175291152068734</v>
      </c>
      <c r="AD74">
        <f t="shared" si="4"/>
        <v>24.50168852193783</v>
      </c>
      <c r="AE74">
        <f>'IDT-1'!D74</f>
        <v>0</v>
      </c>
      <c r="AF74" s="26"/>
      <c r="AG74">
        <f t="shared" si="5"/>
        <v>24.50168852193783</v>
      </c>
      <c r="AI74" s="75">
        <f>PXIL!L74</f>
        <v>0</v>
      </c>
      <c r="AJ74" s="75">
        <f>PXIL!R74</f>
        <v>0</v>
      </c>
      <c r="AK74" s="75">
        <f>RTM_IEX!L74</f>
        <v>11.17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7.9994413407821234</v>
      </c>
      <c r="H75">
        <f>PPCL_Spot!R75</f>
        <v>0</v>
      </c>
      <c r="I75">
        <f>Bawana_NG!R75</f>
        <v>4.9997762963625787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0.2076731152068734</v>
      </c>
      <c r="AD75">
        <f t="shared" si="4"/>
        <v>23.391544521937831</v>
      </c>
      <c r="AE75">
        <f>'IDT-1'!D75</f>
        <v>0</v>
      </c>
      <c r="AF75" s="26"/>
      <c r="AG75">
        <f t="shared" si="5"/>
        <v>23.391544521937831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7.9994413407821234</v>
      </c>
      <c r="H76">
        <f>PPCL_Spot!R76</f>
        <v>0</v>
      </c>
      <c r="I76">
        <f>Bawana_NG!R76</f>
        <v>4.9997762963625787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0.19913711520687341</v>
      </c>
      <c r="AD76">
        <f t="shared" si="4"/>
        <v>22.430080521937832</v>
      </c>
      <c r="AE76">
        <f>'IDT-1'!D76</f>
        <v>0</v>
      </c>
      <c r="AF76" s="26"/>
      <c r="AG76">
        <f t="shared" si="5"/>
        <v>22.430080521937832</v>
      </c>
      <c r="AI76" s="75">
        <f>PXIL!L76</f>
        <v>0</v>
      </c>
      <c r="AJ76" s="75">
        <f>PXIL!R76</f>
        <v>0</v>
      </c>
      <c r="AK76" s="75">
        <f>RTM_IEX!L76</f>
        <v>9.6300000000000008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7.9994413407821234</v>
      </c>
      <c r="H77">
        <f>PPCL_Spot!R77</f>
        <v>0</v>
      </c>
      <c r="I77">
        <f>Bawana_NG!R77</f>
        <v>4.9997762963625787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0.19913711520687341</v>
      </c>
      <c r="AD77">
        <f t="shared" si="4"/>
        <v>22.430080521937832</v>
      </c>
      <c r="AE77">
        <f>'IDT-1'!D77</f>
        <v>0</v>
      </c>
      <c r="AF77" s="26"/>
      <c r="AG77">
        <f t="shared" si="5"/>
        <v>22.430080521937832</v>
      </c>
      <c r="AI77" s="75">
        <f>PXIL!L77</f>
        <v>0</v>
      </c>
      <c r="AJ77" s="75">
        <f>PXIL!R77</f>
        <v>0</v>
      </c>
      <c r="AK77" s="75">
        <f>RTM_IEX!L77</f>
        <v>9.6300000000000008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7.9994413407821234</v>
      </c>
      <c r="H78">
        <f>PPCL_Spot!R78</f>
        <v>0</v>
      </c>
      <c r="I78">
        <f>Bawana_NG!R78</f>
        <v>4.9997762963625787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0.19913711520687341</v>
      </c>
      <c r="AD78">
        <f t="shared" si="4"/>
        <v>22.430080521937832</v>
      </c>
      <c r="AE78">
        <f>'IDT-1'!D78</f>
        <v>0</v>
      </c>
      <c r="AF78" s="26"/>
      <c r="AG78">
        <f t="shared" si="5"/>
        <v>22.430080521937832</v>
      </c>
      <c r="AI78" s="75">
        <f>PXIL!L78</f>
        <v>0</v>
      </c>
      <c r="AJ78" s="75">
        <f>PXIL!R78</f>
        <v>0</v>
      </c>
      <c r="AK78" s="75">
        <f>RTM_IEX!L78</f>
        <v>9.6300000000000008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8.7893895409403413</v>
      </c>
      <c r="H79">
        <f>PPCL_Spot!R79</f>
        <v>0</v>
      </c>
      <c r="I79">
        <f>Bawana_NG!R79</f>
        <v>10.549576322236055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0.21022289959595231</v>
      </c>
      <c r="AD79">
        <f t="shared" si="4"/>
        <v>23.678742963580447</v>
      </c>
      <c r="AE79">
        <f>'IDT-1'!D79</f>
        <v>0</v>
      </c>
      <c r="AF79" s="26"/>
      <c r="AG79">
        <f t="shared" si="5"/>
        <v>23.678742963580447</v>
      </c>
      <c r="AI79" s="75">
        <f>PXIL!L79</f>
        <v>0</v>
      </c>
      <c r="AJ79" s="75">
        <f>PXIL!R79</f>
        <v>0</v>
      </c>
      <c r="AK79" s="75">
        <f>RTM_IEX!L79</f>
        <v>4.55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8.7893895409403413</v>
      </c>
      <c r="H80">
        <f>PPCL_Spot!R80</f>
        <v>0</v>
      </c>
      <c r="I80">
        <f>Bawana_NG!R80</f>
        <v>10.549576322236055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0.2045028995959523</v>
      </c>
      <c r="AD80">
        <f t="shared" si="4"/>
        <v>23.034462963580445</v>
      </c>
      <c r="AE80">
        <f>'IDT-1'!D80</f>
        <v>0</v>
      </c>
      <c r="AF80" s="26"/>
      <c r="AG80">
        <f t="shared" si="5"/>
        <v>23.034462963580445</v>
      </c>
      <c r="AI80" s="75">
        <f>PXIL!L80</f>
        <v>0</v>
      </c>
      <c r="AJ80" s="75">
        <f>PXIL!R80</f>
        <v>0</v>
      </c>
      <c r="AK80" s="75">
        <f>RTM_IEX!L80</f>
        <v>3.9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8.7893895409403413</v>
      </c>
      <c r="H81">
        <f>PPCL_Spot!R81</f>
        <v>0</v>
      </c>
      <c r="I81">
        <f>Bawana_NG!R81</f>
        <v>10.549576322236055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0.19675889959595233</v>
      </c>
      <c r="AD81">
        <f t="shared" si="4"/>
        <v>22.162206963580445</v>
      </c>
      <c r="AE81">
        <f>'IDT-1'!D81</f>
        <v>0</v>
      </c>
      <c r="AF81" s="26"/>
      <c r="AG81">
        <f t="shared" si="5"/>
        <v>22.162206963580445</v>
      </c>
      <c r="AI81" s="75">
        <f>PXIL!L81</f>
        <v>0</v>
      </c>
      <c r="AJ81" s="75">
        <f>PXIL!R81</f>
        <v>0</v>
      </c>
      <c r="AK81" s="75">
        <f>RTM_IEX!L81</f>
        <v>3.02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8.7893895409403413</v>
      </c>
      <c r="H82">
        <f>PPCL_Spot!R82</f>
        <v>0</v>
      </c>
      <c r="I82">
        <f>Bawana_NG!R82</f>
        <v>10.549576322236055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0.19640689959595231</v>
      </c>
      <c r="AD82">
        <f t="shared" si="4"/>
        <v>22.122558963580445</v>
      </c>
      <c r="AE82">
        <f>'IDT-1'!D82</f>
        <v>0</v>
      </c>
      <c r="AF82" s="26"/>
      <c r="AG82">
        <f t="shared" si="5"/>
        <v>22.122558963580445</v>
      </c>
      <c r="AI82" s="75">
        <f>PXIL!L82</f>
        <v>0</v>
      </c>
      <c r="AJ82" s="75">
        <f>PXIL!R82</f>
        <v>0</v>
      </c>
      <c r="AK82" s="75">
        <f>RTM_IEX!L82</f>
        <v>2.98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9.0906206472757063</v>
      </c>
      <c r="H83">
        <f>PPCL_Spot!R83</f>
        <v>0</v>
      </c>
      <c r="I83">
        <f>Bawana_NG!R83</f>
        <v>10.64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0.19730146169602622</v>
      </c>
      <c r="AD83">
        <f t="shared" si="4"/>
        <v>22.223319185579683</v>
      </c>
      <c r="AE83">
        <f>'IDT-1'!D83</f>
        <v>0</v>
      </c>
      <c r="AF83" s="26"/>
      <c r="AG83">
        <f t="shared" si="5"/>
        <v>22.223319185579683</v>
      </c>
      <c r="AI83" s="75">
        <f>PXIL!L83</f>
        <v>0</v>
      </c>
      <c r="AJ83" s="75">
        <f>PXIL!R83</f>
        <v>0</v>
      </c>
      <c r="AK83" s="75">
        <f>RTM_IEX!L83</f>
        <v>2.69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9.0906206472757063</v>
      </c>
      <c r="H84">
        <f>PPCL_Spot!R84</f>
        <v>0</v>
      </c>
      <c r="I84">
        <f>Bawana_NG!R84</f>
        <v>10.64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0.19730146169602622</v>
      </c>
      <c r="AD84">
        <f t="shared" si="4"/>
        <v>22.223319185579683</v>
      </c>
      <c r="AE84">
        <f>'IDT-1'!D84</f>
        <v>0</v>
      </c>
      <c r="AF84" s="26"/>
      <c r="AG84">
        <f t="shared" si="5"/>
        <v>22.223319185579683</v>
      </c>
      <c r="AI84" s="75">
        <f>PXIL!L84</f>
        <v>0</v>
      </c>
      <c r="AJ84" s="75">
        <f>PXIL!R84</f>
        <v>0</v>
      </c>
      <c r="AK84" s="75">
        <f>RTM_IEX!L84</f>
        <v>2.69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9.0906206472757063</v>
      </c>
      <c r="H85">
        <f>PPCL_Spot!R85</f>
        <v>0</v>
      </c>
      <c r="I85">
        <f>Bawana_NG!R85</f>
        <v>10.64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0.20372546169602623</v>
      </c>
      <c r="AD85">
        <f t="shared" si="4"/>
        <v>22.946895185579681</v>
      </c>
      <c r="AE85">
        <f>'IDT-1'!D85</f>
        <v>0</v>
      </c>
      <c r="AF85" s="26"/>
      <c r="AG85">
        <f t="shared" si="5"/>
        <v>22.946895185579681</v>
      </c>
      <c r="AI85" s="75">
        <f>PXIL!L85</f>
        <v>0</v>
      </c>
      <c r="AJ85" s="75">
        <f>PXIL!R85</f>
        <v>0</v>
      </c>
      <c r="AK85" s="75">
        <f>RTM_IEX!L85</f>
        <v>3.42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9.0906206472757063</v>
      </c>
      <c r="H86">
        <f>PPCL_Spot!R86</f>
        <v>0</v>
      </c>
      <c r="I86">
        <f>Bawana_NG!R86</f>
        <v>10.64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0.19967746169602624</v>
      </c>
      <c r="AD86">
        <f t="shared" si="4"/>
        <v>22.490943185579681</v>
      </c>
      <c r="AE86">
        <f>'IDT-1'!D86</f>
        <v>0</v>
      </c>
      <c r="AF86" s="26"/>
      <c r="AG86">
        <f t="shared" si="5"/>
        <v>22.490943185579681</v>
      </c>
      <c r="AI86" s="75">
        <f>PXIL!L86</f>
        <v>0</v>
      </c>
      <c r="AJ86" s="75">
        <f>PXIL!R86</f>
        <v>0</v>
      </c>
      <c r="AK86" s="75">
        <f>RTM_IEX!L86</f>
        <v>2.96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9.0906206472757063</v>
      </c>
      <c r="H87">
        <f>PPCL_Spot!R87</f>
        <v>0</v>
      </c>
      <c r="I87">
        <f>Bawana_NG!R87</f>
        <v>10.64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0.19360546169602622</v>
      </c>
      <c r="AD87">
        <f t="shared" si="4"/>
        <v>21.807015185579679</v>
      </c>
      <c r="AE87">
        <f>'IDT-1'!D87</f>
        <v>0</v>
      </c>
      <c r="AF87" s="26"/>
      <c r="AG87">
        <f t="shared" si="5"/>
        <v>21.807015185579679</v>
      </c>
      <c r="AI87" s="75">
        <f>PXIL!L87</f>
        <v>0</v>
      </c>
      <c r="AJ87" s="75">
        <f>PXIL!R87</f>
        <v>0</v>
      </c>
      <c r="AK87" s="75">
        <f>RTM_IEX!L87</f>
        <v>2.27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9.0906206472757063</v>
      </c>
      <c r="H88">
        <f>PPCL_Spot!R88</f>
        <v>0</v>
      </c>
      <c r="I88">
        <f>Bawana_NG!R88</f>
        <v>10.64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0.19466146169602622</v>
      </c>
      <c r="AD88">
        <f t="shared" si="4"/>
        <v>21.925959185579682</v>
      </c>
      <c r="AE88">
        <f>'IDT-1'!D88</f>
        <v>0</v>
      </c>
      <c r="AF88" s="26"/>
      <c r="AG88">
        <f t="shared" si="5"/>
        <v>21.925959185579682</v>
      </c>
      <c r="AI88" s="75">
        <f>PXIL!L88</f>
        <v>0</v>
      </c>
      <c r="AJ88" s="75">
        <f>PXIL!R88</f>
        <v>0</v>
      </c>
      <c r="AK88" s="75">
        <f>RTM_IEX!L88</f>
        <v>2.39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9.0906206472757063</v>
      </c>
      <c r="H89">
        <f>PPCL_Spot!R89</f>
        <v>0</v>
      </c>
      <c r="I89">
        <f>Bawana_NG!R89</f>
        <v>10.64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0.19316546169602622</v>
      </c>
      <c r="AD89">
        <f t="shared" si="4"/>
        <v>21.75745518557968</v>
      </c>
      <c r="AE89">
        <f>'IDT-1'!D89</f>
        <v>0</v>
      </c>
      <c r="AF89" s="26"/>
      <c r="AG89">
        <f t="shared" si="5"/>
        <v>21.75745518557968</v>
      </c>
      <c r="AI89" s="75">
        <f>PXIL!L89</f>
        <v>0</v>
      </c>
      <c r="AJ89" s="75">
        <f>PXIL!R89</f>
        <v>0</v>
      </c>
      <c r="AK89" s="75">
        <f>RTM_IEX!L89</f>
        <v>2.2200000000000002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9.0906206472757063</v>
      </c>
      <c r="H90">
        <f>PPCL_Spot!R90</f>
        <v>0</v>
      </c>
      <c r="I90">
        <f>Bawana_NG!R90</f>
        <v>10.64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0.19457346169602621</v>
      </c>
      <c r="AD90">
        <f t="shared" si="4"/>
        <v>21.916047185579679</v>
      </c>
      <c r="AE90">
        <f>'IDT-1'!D90</f>
        <v>0</v>
      </c>
      <c r="AF90" s="26"/>
      <c r="AG90">
        <f t="shared" si="5"/>
        <v>21.916047185579679</v>
      </c>
      <c r="AI90" s="75">
        <f>PXIL!L90</f>
        <v>0</v>
      </c>
      <c r="AJ90" s="75">
        <f>PXIL!R90</f>
        <v>0</v>
      </c>
      <c r="AK90" s="75">
        <f>RTM_IEX!L90</f>
        <v>2.38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9.0906206472757063</v>
      </c>
      <c r="H91">
        <f>PPCL_Spot!R91</f>
        <v>0</v>
      </c>
      <c r="I91">
        <f>Bawana_NG!R91</f>
        <v>10.73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0.19369346169602625</v>
      </c>
      <c r="AD91">
        <f t="shared" si="4"/>
        <v>21.816927185579683</v>
      </c>
      <c r="AE91">
        <f>'IDT-1'!D91</f>
        <v>0</v>
      </c>
      <c r="AF91" s="26"/>
      <c r="AG91">
        <f t="shared" si="5"/>
        <v>21.816927185579683</v>
      </c>
      <c r="AI91" s="75">
        <f>PXIL!L91</f>
        <v>0</v>
      </c>
      <c r="AJ91" s="75">
        <f>PXIL!R91</f>
        <v>0</v>
      </c>
      <c r="AK91" s="75">
        <f>RTM_IEX!L91</f>
        <v>2.19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9.0906206472757063</v>
      </c>
      <c r="H92">
        <f>PPCL_Spot!R92</f>
        <v>0</v>
      </c>
      <c r="I92">
        <f>Bawana_NG!R92</f>
        <v>10.73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0.19281346169602623</v>
      </c>
      <c r="AD92">
        <f t="shared" si="4"/>
        <v>21.71780718557968</v>
      </c>
      <c r="AE92">
        <f>'IDT-1'!D92</f>
        <v>0</v>
      </c>
      <c r="AF92" s="26"/>
      <c r="AG92">
        <f t="shared" si="5"/>
        <v>21.71780718557968</v>
      </c>
      <c r="AI92" s="75">
        <f>PXIL!L92</f>
        <v>0</v>
      </c>
      <c r="AJ92" s="75">
        <f>PXIL!R92</f>
        <v>0</v>
      </c>
      <c r="AK92" s="75">
        <f>RTM_IEX!L92</f>
        <v>2.09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9.0906206472757063</v>
      </c>
      <c r="H93">
        <f>PPCL_Spot!R93</f>
        <v>0</v>
      </c>
      <c r="I93">
        <f>Bawana_NG!R93</f>
        <v>10.73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0.19298946169602624</v>
      </c>
      <c r="AD93">
        <f t="shared" si="4"/>
        <v>21.73763118557968</v>
      </c>
      <c r="AE93">
        <f>'IDT-1'!D93</f>
        <v>0</v>
      </c>
      <c r="AF93" s="26"/>
      <c r="AG93">
        <f t="shared" si="5"/>
        <v>21.73763118557968</v>
      </c>
      <c r="AI93" s="75">
        <f>PXIL!L93</f>
        <v>0</v>
      </c>
      <c r="AJ93" s="75">
        <f>PXIL!R93</f>
        <v>0</v>
      </c>
      <c r="AK93" s="75">
        <f>RTM_IEX!L93</f>
        <v>2.11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9.0906206472757063</v>
      </c>
      <c r="H94">
        <f>PPCL_Spot!R94</f>
        <v>0</v>
      </c>
      <c r="I94">
        <f>Bawana_NG!R94</f>
        <v>10.73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0.18964546169602625</v>
      </c>
      <c r="AD94">
        <f t="shared" si="4"/>
        <v>21.360975185579679</v>
      </c>
      <c r="AE94">
        <f>'IDT-1'!D94</f>
        <v>0</v>
      </c>
      <c r="AF94" s="26"/>
      <c r="AG94">
        <f t="shared" si="5"/>
        <v>21.360975185579679</v>
      </c>
      <c r="AI94" s="75">
        <f>PXIL!L94</f>
        <v>0</v>
      </c>
      <c r="AJ94" s="75">
        <f>PXIL!R94</f>
        <v>0</v>
      </c>
      <c r="AK94" s="75">
        <f>RTM_IEX!L94</f>
        <v>1.73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9.0906206472757063</v>
      </c>
      <c r="H95">
        <f>PPCL_Spot!R95</f>
        <v>0</v>
      </c>
      <c r="I95">
        <f>Bawana_NG!R95</f>
        <v>10.73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0.18674146169602623</v>
      </c>
      <c r="AD95">
        <f t="shared" si="4"/>
        <v>21.033879185579679</v>
      </c>
      <c r="AE95">
        <f>'IDT-1'!D95</f>
        <v>0</v>
      </c>
      <c r="AF95" s="26"/>
      <c r="AG95">
        <f t="shared" si="5"/>
        <v>21.033879185579679</v>
      </c>
      <c r="AI95" s="75">
        <f>PXIL!L95</f>
        <v>0</v>
      </c>
      <c r="AJ95" s="75">
        <f>PXIL!R95</f>
        <v>0</v>
      </c>
      <c r="AK95" s="75">
        <f>RTM_IEX!L95</f>
        <v>1.4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9.0906206472757063</v>
      </c>
      <c r="H96">
        <f>PPCL_Spot!R96</f>
        <v>0</v>
      </c>
      <c r="I96">
        <f>Bawana_NG!R96</f>
        <v>10.73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0.18533346169602624</v>
      </c>
      <c r="AD96">
        <f t="shared" si="4"/>
        <v>20.87528718557968</v>
      </c>
      <c r="AE96">
        <f>'IDT-1'!D96</f>
        <v>0</v>
      </c>
      <c r="AF96" s="26"/>
      <c r="AG96">
        <f t="shared" si="5"/>
        <v>20.87528718557968</v>
      </c>
      <c r="AI96" s="75">
        <f>PXIL!L96</f>
        <v>0</v>
      </c>
      <c r="AJ96" s="75">
        <f>PXIL!R96</f>
        <v>0</v>
      </c>
      <c r="AK96" s="75">
        <f>RTM_IEX!L96</f>
        <v>1.24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9.0906206472757063</v>
      </c>
      <c r="H97">
        <f>PPCL_Spot!R97</f>
        <v>0</v>
      </c>
      <c r="I97">
        <f>Bawana_NG!R97</f>
        <v>10.73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0.18577346169602624</v>
      </c>
      <c r="AD97">
        <f t="shared" si="4"/>
        <v>20.924847185579679</v>
      </c>
      <c r="AE97">
        <f>'IDT-1'!D97</f>
        <v>0</v>
      </c>
      <c r="AF97" s="26"/>
      <c r="AG97">
        <f t="shared" si="5"/>
        <v>20.924847185579679</v>
      </c>
      <c r="AI97" s="75">
        <f>PXIL!L97</f>
        <v>0</v>
      </c>
      <c r="AJ97" s="75">
        <f>PXIL!R97</f>
        <v>0</v>
      </c>
      <c r="AK97" s="75">
        <f>RTM_IEX!L97</f>
        <v>1.29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9.0906206472757063</v>
      </c>
      <c r="H98">
        <f>PPCL_Spot!R98</f>
        <v>0</v>
      </c>
      <c r="I98">
        <f>Bawana_NG!R98</f>
        <v>10.73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0.18621346169602623</v>
      </c>
      <c r="AD98">
        <f t="shared" si="4"/>
        <v>20.974407185579679</v>
      </c>
      <c r="AE98">
        <f>'IDT-1'!D98</f>
        <v>0</v>
      </c>
      <c r="AF98" s="26"/>
      <c r="AG98">
        <f t="shared" si="5"/>
        <v>20.974407185579679</v>
      </c>
      <c r="AI98" s="75">
        <f>PXIL!L98</f>
        <v>0</v>
      </c>
      <c r="AJ98" s="75">
        <f>PXIL!R98</f>
        <v>0</v>
      </c>
      <c r="AK98" s="75">
        <f>RTM_IEX!L98</f>
        <v>1.34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0.21313395424883719</v>
      </c>
      <c r="H99">
        <f t="shared" si="6"/>
        <v>0</v>
      </c>
      <c r="I99">
        <f t="shared" si="6"/>
        <v>0.16319766882794368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6.6017499999999979E-2</v>
      </c>
      <c r="AB99" s="117">
        <f t="shared" si="6"/>
        <v>0</v>
      </c>
      <c r="AC99">
        <f t="shared" si="6"/>
        <v>5.0467042830756688E-3</v>
      </c>
      <c r="AD99">
        <f t="shared" si="6"/>
        <v>0.56844241879370483</v>
      </c>
      <c r="AE99">
        <f t="shared" ref="AE99:AR99" si="7">SUM(AE3:AE98)/4000</f>
        <v>0</v>
      </c>
      <c r="AG99">
        <f t="shared" si="7"/>
        <v>0.56844241879370483</v>
      </c>
      <c r="AI99">
        <f t="shared" si="7"/>
        <v>0</v>
      </c>
      <c r="AJ99">
        <f t="shared" si="7"/>
        <v>0</v>
      </c>
      <c r="AK99">
        <f t="shared" si="7"/>
        <v>0.13114000000000003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45065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13.942602000000001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0.12269489760000002</v>
      </c>
      <c r="AD3">
        <f>SUM(B3:AB3,AI3:AR3)-AC3</f>
        <v>13.8199071024</v>
      </c>
      <c r="AE3">
        <v>0</v>
      </c>
      <c r="AF3" s="26"/>
      <c r="AG3">
        <f>SUM(AD3:AF3)</f>
        <v>13.8199071024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11.998443999999999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0.10558630719999999</v>
      </c>
      <c r="AD4">
        <f t="shared" ref="AD4:AD67" si="1">SUM(B4:AB4,AI4:AR4)-AC4</f>
        <v>11.8928576928</v>
      </c>
      <c r="AE4">
        <v>0</v>
      </c>
      <c r="AF4" s="26"/>
      <c r="AG4">
        <f t="shared" ref="AG4:AG67" si="2">SUM(AD4:AF4)</f>
        <v>11.8928576928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10.589536000000001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9.3187916800000006E-2</v>
      </c>
      <c r="AD5">
        <f t="shared" si="1"/>
        <v>10.496348083200001</v>
      </c>
      <c r="AE5">
        <v>0</v>
      </c>
      <c r="AF5" s="26"/>
      <c r="AG5">
        <f t="shared" si="2"/>
        <v>10.496348083200001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11.083841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9.7537800800000005E-2</v>
      </c>
      <c r="AD6">
        <f t="shared" si="1"/>
        <v>10.9863031992</v>
      </c>
      <c r="AE6">
        <v>0</v>
      </c>
      <c r="AF6" s="26"/>
      <c r="AG6">
        <f t="shared" si="2"/>
        <v>10.9863031992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12.534922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0.11030731360000001</v>
      </c>
      <c r="AD7">
        <f t="shared" si="1"/>
        <v>12.4246146864</v>
      </c>
      <c r="AE7">
        <v>0</v>
      </c>
      <c r="AF7" s="26"/>
      <c r="AG7">
        <f t="shared" si="2"/>
        <v>12.4246146864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12.602072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0.11089823360000001</v>
      </c>
      <c r="AD8">
        <f t="shared" si="1"/>
        <v>12.491173766399999</v>
      </c>
      <c r="AE8">
        <v>0</v>
      </c>
      <c r="AF8" s="26"/>
      <c r="AG8">
        <f t="shared" si="2"/>
        <v>12.491173766399999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9.7261140000000008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8.5589803200000009E-2</v>
      </c>
      <c r="AD9">
        <f t="shared" si="1"/>
        <v>9.6405241968000013</v>
      </c>
      <c r="AE9">
        <v>0</v>
      </c>
      <c r="AF9" s="26"/>
      <c r="AG9">
        <f t="shared" si="2"/>
        <v>9.6405241968000013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11.819003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0.10400722640000001</v>
      </c>
      <c r="AD10">
        <f t="shared" si="1"/>
        <v>11.7149957736</v>
      </c>
      <c r="AE10">
        <v>0</v>
      </c>
      <c r="AF10" s="26"/>
      <c r="AG10">
        <f t="shared" si="2"/>
        <v>11.7149957736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11.99179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0.105527752</v>
      </c>
      <c r="AD11">
        <f t="shared" si="1"/>
        <v>11.886262248</v>
      </c>
      <c r="AE11">
        <v>0</v>
      </c>
      <c r="AF11" s="26"/>
      <c r="AG11">
        <f t="shared" si="2"/>
        <v>11.886262248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11.676208000000001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0.10275063040000001</v>
      </c>
      <c r="AD12">
        <f t="shared" si="1"/>
        <v>11.573457369600002</v>
      </c>
      <c r="AE12">
        <v>0</v>
      </c>
      <c r="AF12" s="26"/>
      <c r="AG12">
        <f t="shared" si="2"/>
        <v>11.573457369600002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11.128778000000001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9.7933246400000007E-2</v>
      </c>
      <c r="AD13">
        <f t="shared" si="1"/>
        <v>11.0308447536</v>
      </c>
      <c r="AE13">
        <v>0</v>
      </c>
      <c r="AF13" s="26"/>
      <c r="AG13">
        <f t="shared" si="2"/>
        <v>11.0308447536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13.238557999999999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0.1164993104</v>
      </c>
      <c r="AD14">
        <f t="shared" si="1"/>
        <v>13.122058689599999</v>
      </c>
      <c r="AE14">
        <v>0</v>
      </c>
      <c r="AF14" s="26"/>
      <c r="AG14">
        <f t="shared" si="2"/>
        <v>13.122058689599999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14.449498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0.13058758240000001</v>
      </c>
      <c r="AD15">
        <f t="shared" si="1"/>
        <v>14.7089104176</v>
      </c>
      <c r="AE15">
        <v>0</v>
      </c>
      <c r="AF15" s="26"/>
      <c r="AG15">
        <f t="shared" si="2"/>
        <v>14.7089104176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14.449498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0.1288275824</v>
      </c>
      <c r="AD16">
        <f t="shared" si="1"/>
        <v>14.5106704176</v>
      </c>
      <c r="AE16">
        <v>0</v>
      </c>
      <c r="AF16" s="26"/>
      <c r="AG16">
        <f t="shared" si="2"/>
        <v>14.5106704176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14.449498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0.14836358240000003</v>
      </c>
      <c r="AD17">
        <f t="shared" si="1"/>
        <v>16.7111344176</v>
      </c>
      <c r="AE17">
        <v>0</v>
      </c>
      <c r="AF17" s="26"/>
      <c r="AG17">
        <f t="shared" si="2"/>
        <v>16.7111344176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2.41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14.449498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0.14158758240000002</v>
      </c>
      <c r="AD18">
        <f t="shared" si="1"/>
        <v>15.947910417599999</v>
      </c>
      <c r="AE18">
        <v>0</v>
      </c>
      <c r="AF18" s="26"/>
      <c r="AG18">
        <f t="shared" si="2"/>
        <v>15.947910417599999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1.64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13.382581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0.11776671280000001</v>
      </c>
      <c r="AD19">
        <f t="shared" si="1"/>
        <v>13.2648142872</v>
      </c>
      <c r="AE19">
        <v>0</v>
      </c>
      <c r="AF19" s="26"/>
      <c r="AG19">
        <f t="shared" si="2"/>
        <v>13.2648142872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14.449498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0.13058758240000001</v>
      </c>
      <c r="AD20">
        <f t="shared" si="1"/>
        <v>14.7089104176</v>
      </c>
      <c r="AE20">
        <v>0</v>
      </c>
      <c r="AF20" s="26"/>
      <c r="AG20">
        <f t="shared" si="2"/>
        <v>14.7089104176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0.39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14.449498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0.15601958240000002</v>
      </c>
      <c r="AD21">
        <f t="shared" si="1"/>
        <v>17.573478417600001</v>
      </c>
      <c r="AE21">
        <v>0</v>
      </c>
      <c r="AF21" s="26"/>
      <c r="AG21">
        <f t="shared" si="2"/>
        <v>17.573478417600001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3.28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14.449498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0.15848358240000002</v>
      </c>
      <c r="AD22">
        <f t="shared" si="1"/>
        <v>17.851014417600002</v>
      </c>
      <c r="AE22">
        <v>0</v>
      </c>
      <c r="AF22" s="26"/>
      <c r="AG22">
        <f t="shared" si="2"/>
        <v>17.851014417600002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3.56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14.449498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0.18057158240000004</v>
      </c>
      <c r="AD23">
        <f t="shared" si="1"/>
        <v>20.3389264176</v>
      </c>
      <c r="AE23">
        <v>0</v>
      </c>
      <c r="AF23" s="26"/>
      <c r="AG23">
        <f t="shared" si="2"/>
        <v>20.3389264176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6.07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14.449498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0.17969158240000002</v>
      </c>
      <c r="AD24">
        <f t="shared" si="1"/>
        <v>20.239806417600001</v>
      </c>
      <c r="AE24">
        <v>0</v>
      </c>
      <c r="AF24" s="26"/>
      <c r="AG24">
        <f t="shared" si="2"/>
        <v>20.239806417600001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5.97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14.449498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0.14493158240000004</v>
      </c>
      <c r="AD25">
        <f t="shared" si="1"/>
        <v>16.3245664176</v>
      </c>
      <c r="AE25">
        <v>0</v>
      </c>
      <c r="AF25" s="26"/>
      <c r="AG25">
        <f t="shared" si="2"/>
        <v>16.3245664176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2.02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14.449498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4.62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0.16781158239999999</v>
      </c>
      <c r="AD26">
        <f t="shared" si="1"/>
        <v>18.901686417600001</v>
      </c>
      <c r="AE26">
        <v>0</v>
      </c>
      <c r="AF26" s="26"/>
      <c r="AG26">
        <f t="shared" si="2"/>
        <v>18.901686417600001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14.449498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0.16869158240000004</v>
      </c>
      <c r="AD27">
        <f t="shared" si="1"/>
        <v>19.0008064176</v>
      </c>
      <c r="AE27">
        <v>0</v>
      </c>
      <c r="AF27" s="26"/>
      <c r="AG27">
        <f t="shared" si="2"/>
        <v>19.0008064176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4.72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14.449498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0.1906915824</v>
      </c>
      <c r="AD28">
        <f t="shared" si="1"/>
        <v>21.478806417600001</v>
      </c>
      <c r="AE28">
        <v>0</v>
      </c>
      <c r="AF28" s="26"/>
      <c r="AG28">
        <f t="shared" si="2"/>
        <v>21.478806417600001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7.22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14.449498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0.18822758240000004</v>
      </c>
      <c r="AD29">
        <f t="shared" si="1"/>
        <v>21.2012704176</v>
      </c>
      <c r="AE29">
        <v>0</v>
      </c>
      <c r="AF29" s="26"/>
      <c r="AG29">
        <f t="shared" si="2"/>
        <v>21.2012704176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6.94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14.449498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0.17634758240000004</v>
      </c>
      <c r="AD30">
        <f t="shared" si="1"/>
        <v>19.863150417600004</v>
      </c>
      <c r="AE30">
        <v>0</v>
      </c>
      <c r="AF30" s="26"/>
      <c r="AG30">
        <f t="shared" si="2"/>
        <v>19.863150417600004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5.59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14.449498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0.18057158240000004</v>
      </c>
      <c r="AD31">
        <f t="shared" si="1"/>
        <v>20.3389264176</v>
      </c>
      <c r="AE31">
        <v>0</v>
      </c>
      <c r="AF31" s="26"/>
      <c r="AG31">
        <f t="shared" si="2"/>
        <v>20.3389264176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6.07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14.449498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0.18734758240000002</v>
      </c>
      <c r="AD32">
        <f t="shared" si="1"/>
        <v>21.102150417600001</v>
      </c>
      <c r="AE32">
        <v>0</v>
      </c>
      <c r="AF32" s="26"/>
      <c r="AG32">
        <f t="shared" si="2"/>
        <v>21.102150417600001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6.84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14.449498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0.17212358240000003</v>
      </c>
      <c r="AD33">
        <f t="shared" si="1"/>
        <v>19.3873744176</v>
      </c>
      <c r="AE33">
        <v>0</v>
      </c>
      <c r="AF33" s="26"/>
      <c r="AG33">
        <f t="shared" si="2"/>
        <v>19.3873744176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5.1100000000000003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14.449498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0.15425958240000004</v>
      </c>
      <c r="AD34">
        <f t="shared" si="1"/>
        <v>17.375238417599999</v>
      </c>
      <c r="AE34">
        <v>0</v>
      </c>
      <c r="AF34" s="26"/>
      <c r="AG34">
        <f t="shared" si="2"/>
        <v>17.375238417599999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3.08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14.449498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0.16525958240000002</v>
      </c>
      <c r="AD35">
        <f t="shared" si="1"/>
        <v>18.614238417599999</v>
      </c>
      <c r="AE35">
        <v>0</v>
      </c>
      <c r="AF35" s="26"/>
      <c r="AG35">
        <f t="shared" si="2"/>
        <v>18.614238417599999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4.33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14.449498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0.16191558240000004</v>
      </c>
      <c r="AD36">
        <f t="shared" si="1"/>
        <v>18.237582417600002</v>
      </c>
      <c r="AE36">
        <v>0</v>
      </c>
      <c r="AF36" s="26"/>
      <c r="AG36">
        <f t="shared" si="2"/>
        <v>18.237582417600002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3.95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14.449498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0.18479558240000002</v>
      </c>
      <c r="AD37">
        <f t="shared" si="1"/>
        <v>20.8147024176</v>
      </c>
      <c r="AE37">
        <v>0</v>
      </c>
      <c r="AF37" s="26"/>
      <c r="AG37">
        <f t="shared" si="2"/>
        <v>20.8147024176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6.55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14.449498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0.16446758240000003</v>
      </c>
      <c r="AD38">
        <f t="shared" si="1"/>
        <v>18.5250304176</v>
      </c>
      <c r="AE38">
        <v>0</v>
      </c>
      <c r="AF38" s="26"/>
      <c r="AG38">
        <f t="shared" si="2"/>
        <v>18.5250304176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4.24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14.449498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0.16613958240000001</v>
      </c>
      <c r="AD39">
        <f t="shared" si="1"/>
        <v>18.713358417599999</v>
      </c>
      <c r="AE39">
        <v>0</v>
      </c>
      <c r="AF39" s="26"/>
      <c r="AG39">
        <f t="shared" si="2"/>
        <v>18.713358417599999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4.43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14.449498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0.17291558240000002</v>
      </c>
      <c r="AD40">
        <f t="shared" si="1"/>
        <v>19.4765824176</v>
      </c>
      <c r="AE40">
        <v>0</v>
      </c>
      <c r="AF40" s="26"/>
      <c r="AG40">
        <f t="shared" si="2"/>
        <v>19.4765824176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5.2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14.449498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0.15170758240000001</v>
      </c>
      <c r="AD41">
        <f t="shared" si="1"/>
        <v>17.087790417600001</v>
      </c>
      <c r="AE41">
        <v>0</v>
      </c>
      <c r="AF41" s="26"/>
      <c r="AG41">
        <f t="shared" si="2"/>
        <v>17.087790417600001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2.79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10.782078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9.4882286400000002E-2</v>
      </c>
      <c r="AD42">
        <f t="shared" si="1"/>
        <v>10.6871957136</v>
      </c>
      <c r="AE42">
        <v>0</v>
      </c>
      <c r="AF42" s="26"/>
      <c r="AG42">
        <f t="shared" si="2"/>
        <v>10.6871957136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14.449498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0.16701958240000003</v>
      </c>
      <c r="AD43">
        <f t="shared" si="1"/>
        <v>18.812478417599998</v>
      </c>
      <c r="AE43">
        <v>0</v>
      </c>
      <c r="AF43" s="26"/>
      <c r="AG43">
        <f t="shared" si="2"/>
        <v>18.812478417599998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4.53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14.449498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0.16781158240000002</v>
      </c>
      <c r="AD44">
        <f t="shared" si="1"/>
        <v>18.901686417600001</v>
      </c>
      <c r="AE44">
        <v>0</v>
      </c>
      <c r="AF44" s="26"/>
      <c r="AG44">
        <f t="shared" si="2"/>
        <v>18.901686417600001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4.62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14.449498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0.14581158240000003</v>
      </c>
      <c r="AD45">
        <f t="shared" si="1"/>
        <v>16.423686417599999</v>
      </c>
      <c r="AE45">
        <v>0</v>
      </c>
      <c r="AF45" s="26"/>
      <c r="AG45">
        <f t="shared" si="2"/>
        <v>16.423686417599999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2.12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14.449498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0.13815558240000003</v>
      </c>
      <c r="AD46">
        <f t="shared" si="1"/>
        <v>15.561342417600001</v>
      </c>
      <c r="AE46">
        <v>0</v>
      </c>
      <c r="AF46" s="26"/>
      <c r="AG46">
        <f t="shared" si="2"/>
        <v>15.561342417600001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1.25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14.449498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1.25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0.1381555824</v>
      </c>
      <c r="AD47">
        <f t="shared" si="1"/>
        <v>15.561342417600001</v>
      </c>
      <c r="AE47">
        <v>0</v>
      </c>
      <c r="AF47" s="26"/>
      <c r="AG47">
        <f t="shared" si="2"/>
        <v>15.561342417600001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14.449498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1.73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0.14237958240000001</v>
      </c>
      <c r="AD48">
        <f t="shared" si="1"/>
        <v>16.037118417599999</v>
      </c>
      <c r="AE48">
        <v>0</v>
      </c>
      <c r="AF48" s="26"/>
      <c r="AG48">
        <f t="shared" si="2"/>
        <v>16.037118417599999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14.449498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2.31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0.14748358240000001</v>
      </c>
      <c r="AD49">
        <f t="shared" si="1"/>
        <v>16.612014417600001</v>
      </c>
      <c r="AE49">
        <v>0</v>
      </c>
      <c r="AF49" s="26"/>
      <c r="AG49">
        <f t="shared" si="2"/>
        <v>16.612014417600001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0.16103558240000002</v>
      </c>
      <c r="AD50">
        <f t="shared" si="1"/>
        <v>18.1384624176</v>
      </c>
      <c r="AE50">
        <v>0</v>
      </c>
      <c r="AF50" s="26"/>
      <c r="AG50">
        <f t="shared" si="2"/>
        <v>18.1384624176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14.449498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7.51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0.1932435824</v>
      </c>
      <c r="AD51">
        <f t="shared" si="1"/>
        <v>21.766254417599999</v>
      </c>
      <c r="AE51">
        <v>0</v>
      </c>
      <c r="AF51" s="26"/>
      <c r="AG51">
        <f t="shared" si="2"/>
        <v>21.766254417599999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14.449498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0.15003558240000001</v>
      </c>
      <c r="AD52">
        <f t="shared" si="1"/>
        <v>16.899462417599999</v>
      </c>
      <c r="AE52">
        <v>0</v>
      </c>
      <c r="AF52" s="26"/>
      <c r="AG52">
        <f t="shared" si="2"/>
        <v>16.899462417599999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0.28999999999999998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0.12970758239999999</v>
      </c>
      <c r="AD53">
        <f t="shared" si="1"/>
        <v>14.609790417599999</v>
      </c>
      <c r="AE53">
        <v>0</v>
      </c>
      <c r="AF53" s="26"/>
      <c r="AG53">
        <f t="shared" si="2"/>
        <v>14.609790417599999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14.449498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4.72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0.16869158240000001</v>
      </c>
      <c r="AD54">
        <f t="shared" si="1"/>
        <v>19.0008064176</v>
      </c>
      <c r="AE54">
        <v>0</v>
      </c>
      <c r="AF54" s="26"/>
      <c r="AG54">
        <f t="shared" si="2"/>
        <v>19.0008064176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5.39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0.1745875824</v>
      </c>
      <c r="AD55">
        <f t="shared" si="1"/>
        <v>19.664910417599998</v>
      </c>
      <c r="AE55">
        <v>0</v>
      </c>
      <c r="AF55" s="26"/>
      <c r="AG55">
        <f t="shared" si="2"/>
        <v>19.664910417599998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0.17291558240000002</v>
      </c>
      <c r="AD56">
        <f t="shared" si="1"/>
        <v>19.4765824176</v>
      </c>
      <c r="AE56">
        <v>0</v>
      </c>
      <c r="AF56" s="26"/>
      <c r="AG56">
        <f t="shared" si="2"/>
        <v>19.4765824176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14.449498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4.05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0.1627955824</v>
      </c>
      <c r="AD57">
        <f t="shared" si="1"/>
        <v>18.336702417599998</v>
      </c>
      <c r="AE57">
        <v>0</v>
      </c>
      <c r="AF57" s="26"/>
      <c r="AG57">
        <f t="shared" si="2"/>
        <v>18.336702417599998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14.449498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4.43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0.16613958239999999</v>
      </c>
      <c r="AD58">
        <f t="shared" si="1"/>
        <v>18.713358417599999</v>
      </c>
      <c r="AE58">
        <v>0</v>
      </c>
      <c r="AF58" s="26"/>
      <c r="AG58">
        <f t="shared" si="2"/>
        <v>18.713358417599999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14.449498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6.94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0.18822758240000001</v>
      </c>
      <c r="AD59">
        <f t="shared" si="1"/>
        <v>21.2012704176</v>
      </c>
      <c r="AE59">
        <v>0</v>
      </c>
      <c r="AF59" s="26"/>
      <c r="AG59">
        <f t="shared" si="2"/>
        <v>21.2012704176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14.449498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0.19667558240000002</v>
      </c>
      <c r="AD60">
        <f t="shared" si="1"/>
        <v>22.152822417599999</v>
      </c>
      <c r="AE60">
        <v>0</v>
      </c>
      <c r="AF60" s="26"/>
      <c r="AG60">
        <f t="shared" si="2"/>
        <v>22.152822417599999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14.449498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0.1932435824</v>
      </c>
      <c r="AD61">
        <f t="shared" si="1"/>
        <v>21.766254417599999</v>
      </c>
      <c r="AE61">
        <v>0</v>
      </c>
      <c r="AF61" s="26"/>
      <c r="AG61">
        <f t="shared" si="2"/>
        <v>21.766254417599999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14.449498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4.82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0.1695715824</v>
      </c>
      <c r="AD62">
        <f t="shared" si="1"/>
        <v>19.099926417599999</v>
      </c>
      <c r="AE62">
        <v>0</v>
      </c>
      <c r="AF62" s="26"/>
      <c r="AG62">
        <f t="shared" si="2"/>
        <v>19.099926417599999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14.449498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0.15769158240000003</v>
      </c>
      <c r="AD63">
        <f t="shared" si="1"/>
        <v>17.761806417599999</v>
      </c>
      <c r="AE63">
        <v>0</v>
      </c>
      <c r="AF63" s="26"/>
      <c r="AG63">
        <f t="shared" si="2"/>
        <v>17.761806417599999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14.449498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0.19667558240000002</v>
      </c>
      <c r="AD64">
        <f t="shared" si="1"/>
        <v>22.152822417599999</v>
      </c>
      <c r="AE64">
        <v>0</v>
      </c>
      <c r="AF64" s="26"/>
      <c r="AG64">
        <f t="shared" si="2"/>
        <v>22.152822417599999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14.449498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0.20433158240000002</v>
      </c>
      <c r="AD65">
        <f t="shared" si="1"/>
        <v>23.015166417600003</v>
      </c>
      <c r="AE65">
        <v>0</v>
      </c>
      <c r="AF65" s="26"/>
      <c r="AG65">
        <f t="shared" si="2"/>
        <v>23.015166417600003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14.449498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5.1100000000000003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0.17212358240000003</v>
      </c>
      <c r="AD66">
        <f t="shared" si="1"/>
        <v>19.3873744176</v>
      </c>
      <c r="AE66">
        <v>0</v>
      </c>
      <c r="AF66" s="26"/>
      <c r="AG66">
        <f t="shared" si="2"/>
        <v>19.3873744176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14.449498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4.82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0.1695715824</v>
      </c>
      <c r="AD67">
        <f t="shared" si="1"/>
        <v>19.099926417599999</v>
      </c>
      <c r="AE67">
        <v>0</v>
      </c>
      <c r="AF67" s="26"/>
      <c r="AG67">
        <f t="shared" si="2"/>
        <v>19.099926417599999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14.449498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5.01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0.17124358240000001</v>
      </c>
      <c r="AD68">
        <f t="shared" ref="AD68:AD98" si="4">SUM(B68:AB68,AI68:AR68)-AC68</f>
        <v>19.288254417600001</v>
      </c>
      <c r="AE68">
        <v>0</v>
      </c>
      <c r="AF68" s="26"/>
      <c r="AG68">
        <f t="shared" ref="AG68:AG98" si="5">SUM(AD68:AF68)</f>
        <v>19.288254417600001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14.449498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4.43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0.16613958239999999</v>
      </c>
      <c r="AD69">
        <f t="shared" si="4"/>
        <v>18.713358417599999</v>
      </c>
      <c r="AE69">
        <v>0</v>
      </c>
      <c r="AF69" s="26"/>
      <c r="AG69">
        <f t="shared" si="5"/>
        <v>18.713358417599999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14.449498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4.43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0.16613958239999999</v>
      </c>
      <c r="AD70">
        <f t="shared" si="4"/>
        <v>18.713358417599999</v>
      </c>
      <c r="AE70">
        <v>0</v>
      </c>
      <c r="AF70" s="26"/>
      <c r="AG70">
        <f t="shared" si="5"/>
        <v>18.713358417599999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14.449498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0.21110758239999999</v>
      </c>
      <c r="AD71">
        <f t="shared" si="4"/>
        <v>23.778390417599997</v>
      </c>
      <c r="AE71">
        <v>0</v>
      </c>
      <c r="AF71" s="26"/>
      <c r="AG71">
        <f t="shared" si="5"/>
        <v>23.778390417599997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14.449498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0.19834758240000003</v>
      </c>
      <c r="AD72">
        <f t="shared" si="4"/>
        <v>22.341150417600002</v>
      </c>
      <c r="AE72">
        <v>0</v>
      </c>
      <c r="AF72" s="26"/>
      <c r="AG72">
        <f t="shared" si="5"/>
        <v>22.341150417600002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14.449498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6.45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0.18391558240000003</v>
      </c>
      <c r="AD73">
        <f t="shared" si="4"/>
        <v>20.7155824176</v>
      </c>
      <c r="AE73">
        <v>0</v>
      </c>
      <c r="AF73" s="26"/>
      <c r="AG73">
        <f t="shared" si="5"/>
        <v>20.7155824176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14.449498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5.49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0.17546758240000002</v>
      </c>
      <c r="AD74">
        <f t="shared" si="4"/>
        <v>19.764030417600001</v>
      </c>
      <c r="AE74">
        <v>0</v>
      </c>
      <c r="AF74" s="26"/>
      <c r="AG74">
        <f t="shared" si="5"/>
        <v>19.764030417600001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7.03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0.1890195824</v>
      </c>
      <c r="AD75">
        <f t="shared" si="4"/>
        <v>21.290478417599999</v>
      </c>
      <c r="AE75">
        <v>0</v>
      </c>
      <c r="AF75" s="26"/>
      <c r="AG75">
        <f t="shared" si="5"/>
        <v>21.290478417599999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14.449498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4.05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0.1627955824</v>
      </c>
      <c r="AD76">
        <f t="shared" si="4"/>
        <v>18.336702417599998</v>
      </c>
      <c r="AE76">
        <v>0</v>
      </c>
      <c r="AF76" s="26"/>
      <c r="AG76">
        <f t="shared" si="5"/>
        <v>18.336702417599998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14.449498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0.17036358240000002</v>
      </c>
      <c r="AD77">
        <f t="shared" si="4"/>
        <v>19.189134417600002</v>
      </c>
      <c r="AE77">
        <v>0</v>
      </c>
      <c r="AF77" s="26"/>
      <c r="AG77">
        <f t="shared" si="5"/>
        <v>19.189134417600002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14.449498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5.39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0.1745875824</v>
      </c>
      <c r="AD78">
        <f t="shared" si="4"/>
        <v>19.664910417599998</v>
      </c>
      <c r="AE78">
        <v>0</v>
      </c>
      <c r="AF78" s="26"/>
      <c r="AG78">
        <f t="shared" si="5"/>
        <v>19.664910417599998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14.449498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0.16490758240000003</v>
      </c>
      <c r="AD79">
        <f t="shared" si="4"/>
        <v>18.5745904176</v>
      </c>
      <c r="AE79">
        <v>0</v>
      </c>
      <c r="AF79" s="26"/>
      <c r="AG79">
        <f t="shared" si="5"/>
        <v>18.5745904176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14.449498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0.16781158239999999</v>
      </c>
      <c r="AD80">
        <f t="shared" si="4"/>
        <v>18.901686417600001</v>
      </c>
      <c r="AE80">
        <v>0</v>
      </c>
      <c r="AF80" s="26"/>
      <c r="AG80">
        <f t="shared" si="5"/>
        <v>18.901686417600001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14.449498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0.18567558240000001</v>
      </c>
      <c r="AD81">
        <f t="shared" si="4"/>
        <v>20.913822417600002</v>
      </c>
      <c r="AE81">
        <v>0</v>
      </c>
      <c r="AF81" s="26"/>
      <c r="AG81">
        <f t="shared" si="5"/>
        <v>20.913822417600002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14.449498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0.18233158240000003</v>
      </c>
      <c r="AD82">
        <f t="shared" si="4"/>
        <v>20.537166417600002</v>
      </c>
      <c r="AE82">
        <v>0</v>
      </c>
      <c r="AF82" s="26"/>
      <c r="AG82">
        <f t="shared" si="5"/>
        <v>20.537166417600002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14.449498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0.19051558240000002</v>
      </c>
      <c r="AD83">
        <f t="shared" si="4"/>
        <v>21.458982417600001</v>
      </c>
      <c r="AE83">
        <v>0</v>
      </c>
      <c r="AF83" s="26"/>
      <c r="AG83">
        <f t="shared" si="5"/>
        <v>21.458982417600001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14.449498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0.18048358240000001</v>
      </c>
      <c r="AD84">
        <f t="shared" si="4"/>
        <v>20.3290144176</v>
      </c>
      <c r="AE84">
        <v>0</v>
      </c>
      <c r="AF84" s="26"/>
      <c r="AG84">
        <f t="shared" si="5"/>
        <v>20.3290144176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14.449498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0.17080358240000001</v>
      </c>
      <c r="AD85">
        <f t="shared" si="4"/>
        <v>19.238694417599998</v>
      </c>
      <c r="AE85">
        <v>0</v>
      </c>
      <c r="AF85" s="26"/>
      <c r="AG85">
        <f t="shared" si="5"/>
        <v>19.238694417599998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14.449498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3.76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0.1602435824</v>
      </c>
      <c r="AD86">
        <f t="shared" si="4"/>
        <v>18.0492544176</v>
      </c>
      <c r="AE86">
        <v>0</v>
      </c>
      <c r="AF86" s="26"/>
      <c r="AG86">
        <f t="shared" si="5"/>
        <v>18.0492544176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14.449498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2.2000000000000002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0.14651558240000001</v>
      </c>
      <c r="AD87">
        <f t="shared" si="4"/>
        <v>16.502982417600002</v>
      </c>
      <c r="AE87">
        <v>0</v>
      </c>
      <c r="AF87" s="26"/>
      <c r="AG87">
        <f t="shared" si="5"/>
        <v>16.502982417600002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14.449498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2.02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0.14493158240000001</v>
      </c>
      <c r="AD88">
        <f t="shared" si="4"/>
        <v>16.3245664176</v>
      </c>
      <c r="AE88">
        <v>0</v>
      </c>
      <c r="AF88" s="26"/>
      <c r="AG88">
        <f t="shared" si="5"/>
        <v>16.3245664176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14.449498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1.57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0.14097158239999999</v>
      </c>
      <c r="AD89">
        <f t="shared" si="4"/>
        <v>15.878526417599998</v>
      </c>
      <c r="AE89">
        <v>0</v>
      </c>
      <c r="AF89" s="26"/>
      <c r="AG89">
        <f t="shared" si="5"/>
        <v>15.878526417599998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14.449498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0.1359555824</v>
      </c>
      <c r="AD90">
        <f t="shared" si="4"/>
        <v>15.313542417600001</v>
      </c>
      <c r="AE90">
        <v>0</v>
      </c>
      <c r="AF90" s="26"/>
      <c r="AG90">
        <f t="shared" si="5"/>
        <v>15.313542417600001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14.449498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0.1334035824</v>
      </c>
      <c r="AD91">
        <f t="shared" si="4"/>
        <v>15.0260944176</v>
      </c>
      <c r="AE91">
        <v>0</v>
      </c>
      <c r="AF91" s="26"/>
      <c r="AG91">
        <f t="shared" si="5"/>
        <v>15.0260944176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14.449498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0.13736358240000002</v>
      </c>
      <c r="AD92">
        <f t="shared" si="4"/>
        <v>15.4721344176</v>
      </c>
      <c r="AE92">
        <v>0</v>
      </c>
      <c r="AF92" s="26"/>
      <c r="AG92">
        <f t="shared" si="5"/>
        <v>15.4721344176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14.449498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0.13489958240000002</v>
      </c>
      <c r="AD93">
        <f t="shared" si="4"/>
        <v>15.194598417600002</v>
      </c>
      <c r="AE93">
        <v>0</v>
      </c>
      <c r="AF93" s="26"/>
      <c r="AG93">
        <f t="shared" si="5"/>
        <v>15.194598417600002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14.449498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1.1299999999999999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0.1370995824</v>
      </c>
      <c r="AD94">
        <f t="shared" si="4"/>
        <v>15.442398417600002</v>
      </c>
      <c r="AE94">
        <v>0</v>
      </c>
      <c r="AF94" s="26"/>
      <c r="AG94">
        <f t="shared" si="5"/>
        <v>15.442398417600002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14.449498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0.1350755824</v>
      </c>
      <c r="AD95">
        <f t="shared" si="4"/>
        <v>15.2144224176</v>
      </c>
      <c r="AE95">
        <v>0</v>
      </c>
      <c r="AF95" s="26"/>
      <c r="AG95">
        <f t="shared" si="5"/>
        <v>15.2144224176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14.449498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0.28999999999999998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0.12970758239999999</v>
      </c>
      <c r="AD96">
        <f t="shared" si="4"/>
        <v>14.609790417599999</v>
      </c>
      <c r="AE96">
        <v>0</v>
      </c>
      <c r="AF96" s="26"/>
      <c r="AG96">
        <f t="shared" si="5"/>
        <v>14.609790417599999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14.449498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0.65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0.13287558240000003</v>
      </c>
      <c r="AD97">
        <f t="shared" si="4"/>
        <v>14.9666224176</v>
      </c>
      <c r="AE97">
        <v>0</v>
      </c>
      <c r="AF97" s="26"/>
      <c r="AG97">
        <f t="shared" si="5"/>
        <v>14.9666224176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14.449498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0.13058758240000001</v>
      </c>
      <c r="AD98">
        <f t="shared" si="4"/>
        <v>14.7089104176</v>
      </c>
      <c r="AE98">
        <v>0</v>
      </c>
      <c r="AF98" s="26"/>
      <c r="AG98">
        <f t="shared" si="5"/>
        <v>14.7089104176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0.33783884074999931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5.6824999999999987E-2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3.7258657985999983E-3</v>
      </c>
      <c r="AD99">
        <f t="shared" si="6"/>
        <v>0.41966797495139996</v>
      </c>
      <c r="AE99">
        <f t="shared" ref="AE99:AR99" si="8">SUM(AE3:AE98)/4000</f>
        <v>0</v>
      </c>
      <c r="AG99">
        <f t="shared" si="8"/>
        <v>0.41966797495139996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2.8730000000000006E-2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154</v>
      </c>
      <c r="C3" s="16">
        <f>'[1]19'!C5</f>
        <v>0</v>
      </c>
      <c r="D3" s="16">
        <f>'[1]19'!D5</f>
        <v>150</v>
      </c>
      <c r="E3" s="16">
        <f>'[1]19'!E5</f>
        <v>0</v>
      </c>
      <c r="F3" s="15">
        <f>SUM(B3:E3)</f>
        <v>304</v>
      </c>
      <c r="G3" s="15">
        <f>'[1]19'!H5</f>
        <v>154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'[1]19'!B6</f>
        <v>154</v>
      </c>
      <c r="C4" s="16">
        <f>'[1]19'!C6</f>
        <v>0</v>
      </c>
      <c r="D4" s="16">
        <f>'[1]19'!D6</f>
        <v>150</v>
      </c>
      <c r="E4" s="16">
        <f>'[1]19'!E6</f>
        <v>0</v>
      </c>
      <c r="F4" s="15">
        <f>SUM(B4:E4)</f>
        <v>304</v>
      </c>
      <c r="G4" s="15">
        <f>'[1]19'!H6</f>
        <v>154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'[1]19'!B7</f>
        <v>154</v>
      </c>
      <c r="C5" s="16">
        <f>'[1]19'!C7</f>
        <v>0</v>
      </c>
      <c r="D5" s="16">
        <f>'[1]19'!D7</f>
        <v>150</v>
      </c>
      <c r="E5" s="16">
        <f>'[1]19'!E7</f>
        <v>0</v>
      </c>
      <c r="F5" s="15">
        <f t="shared" ref="F5:F68" si="6">SUM(B5:E5)</f>
        <v>304</v>
      </c>
      <c r="G5" s="15">
        <f>'[1]19'!H7</f>
        <v>154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'[1]19'!B8</f>
        <v>154</v>
      </c>
      <c r="C6" s="16">
        <f>'[1]19'!C8</f>
        <v>0</v>
      </c>
      <c r="D6" s="16">
        <f>'[1]19'!D8</f>
        <v>150</v>
      </c>
      <c r="E6" s="16">
        <f>'[1]19'!E8</f>
        <v>0</v>
      </c>
      <c r="F6" s="15">
        <f t="shared" si="6"/>
        <v>304</v>
      </c>
      <c r="G6" s="15">
        <f>'[1]19'!H8</f>
        <v>154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'[1]19'!B9</f>
        <v>154</v>
      </c>
      <c r="C7" s="16">
        <f>'[1]19'!C9</f>
        <v>0</v>
      </c>
      <c r="D7" s="16">
        <f>'[1]19'!D9</f>
        <v>150</v>
      </c>
      <c r="E7" s="16">
        <f>'[1]19'!E9</f>
        <v>0</v>
      </c>
      <c r="F7" s="15">
        <f t="shared" si="6"/>
        <v>304</v>
      </c>
      <c r="G7" s="15">
        <f>'[1]19'!H9</f>
        <v>154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'[1]19'!B10</f>
        <v>150</v>
      </c>
      <c r="C8" s="16">
        <f>'[1]19'!C10</f>
        <v>0</v>
      </c>
      <c r="D8" s="16">
        <f>'[1]19'!D10</f>
        <v>150</v>
      </c>
      <c r="E8" s="16">
        <f>'[1]19'!E10</f>
        <v>0</v>
      </c>
      <c r="F8" s="15">
        <f t="shared" si="6"/>
        <v>300</v>
      </c>
      <c r="G8" s="15">
        <f>'[1]19'!H10</f>
        <v>150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'[1]19'!B11</f>
        <v>150</v>
      </c>
      <c r="C9" s="16">
        <f>'[1]19'!C11</f>
        <v>0</v>
      </c>
      <c r="D9" s="16">
        <f>'[1]19'!D11</f>
        <v>150</v>
      </c>
      <c r="E9" s="16">
        <f>'[1]19'!E11</f>
        <v>0</v>
      </c>
      <c r="F9" s="15">
        <f t="shared" si="6"/>
        <v>300</v>
      </c>
      <c r="G9" s="15">
        <f>'[1]19'!H11</f>
        <v>150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'[1]19'!B12</f>
        <v>150</v>
      </c>
      <c r="C10" s="16">
        <f>'[1]19'!C12</f>
        <v>0</v>
      </c>
      <c r="D10" s="16">
        <f>'[1]19'!D12</f>
        <v>150</v>
      </c>
      <c r="E10" s="16">
        <f>'[1]19'!E12</f>
        <v>0</v>
      </c>
      <c r="F10" s="15">
        <f t="shared" si="6"/>
        <v>300</v>
      </c>
      <c r="G10" s="15">
        <f>'[1]19'!H12</f>
        <v>150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'[1]19'!B13</f>
        <v>150</v>
      </c>
      <c r="C11" s="16">
        <f>'[1]19'!C13</f>
        <v>0</v>
      </c>
      <c r="D11" s="16">
        <f>'[1]19'!D13</f>
        <v>150</v>
      </c>
      <c r="E11" s="16">
        <f>'[1]19'!E13</f>
        <v>0</v>
      </c>
      <c r="F11" s="15">
        <f t="shared" si="6"/>
        <v>300</v>
      </c>
      <c r="G11" s="15">
        <f>'[1]19'!H13</f>
        <v>150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'[1]19'!B14</f>
        <v>154</v>
      </c>
      <c r="C12" s="16">
        <f>'[1]19'!C14</f>
        <v>0</v>
      </c>
      <c r="D12" s="16">
        <f>'[1]19'!D14</f>
        <v>150</v>
      </c>
      <c r="E12" s="16">
        <f>'[1]19'!E14</f>
        <v>0</v>
      </c>
      <c r="F12" s="15">
        <f t="shared" si="6"/>
        <v>304</v>
      </c>
      <c r="G12" s="15">
        <f>'[1]19'!H14</f>
        <v>154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'[1]19'!B15</f>
        <v>154</v>
      </c>
      <c r="C13" s="16">
        <f>'[1]19'!C15</f>
        <v>0</v>
      </c>
      <c r="D13" s="16">
        <f>'[1]19'!D15</f>
        <v>150</v>
      </c>
      <c r="E13" s="16">
        <f>'[1]19'!E15</f>
        <v>0</v>
      </c>
      <c r="F13" s="15">
        <f t="shared" si="6"/>
        <v>304</v>
      </c>
      <c r="G13" s="15">
        <f>'[1]19'!H15</f>
        <v>154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'[1]19'!B16</f>
        <v>154</v>
      </c>
      <c r="C14" s="16">
        <f>'[1]19'!C16</f>
        <v>0</v>
      </c>
      <c r="D14" s="16">
        <f>'[1]19'!D16</f>
        <v>150</v>
      </c>
      <c r="E14" s="16">
        <f>'[1]19'!E16</f>
        <v>0</v>
      </c>
      <c r="F14" s="15">
        <f t="shared" si="6"/>
        <v>304</v>
      </c>
      <c r="G14" s="15">
        <f>'[1]19'!H16</f>
        <v>154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'[1]19'!B17</f>
        <v>154</v>
      </c>
      <c r="C15" s="16">
        <f>'[1]19'!C17</f>
        <v>0</v>
      </c>
      <c r="D15" s="16">
        <f>'[1]19'!D17</f>
        <v>150</v>
      </c>
      <c r="E15" s="16">
        <f>'[1]19'!E17</f>
        <v>0</v>
      </c>
      <c r="F15" s="15">
        <f t="shared" si="6"/>
        <v>304</v>
      </c>
      <c r="G15" s="15">
        <f>'[1]19'!H17</f>
        <v>154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'[1]19'!B18</f>
        <v>154</v>
      </c>
      <c r="C16" s="16">
        <f>'[1]19'!C18</f>
        <v>0</v>
      </c>
      <c r="D16" s="16">
        <f>'[1]19'!D18</f>
        <v>150</v>
      </c>
      <c r="E16" s="16">
        <f>'[1]19'!E18</f>
        <v>0</v>
      </c>
      <c r="F16" s="15">
        <f t="shared" si="6"/>
        <v>304</v>
      </c>
      <c r="G16" s="15">
        <f>'[1]19'!H18</f>
        <v>154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'[1]19'!B19</f>
        <v>154</v>
      </c>
      <c r="C17" s="16">
        <f>'[1]19'!C19</f>
        <v>0</v>
      </c>
      <c r="D17" s="16">
        <f>'[1]19'!D19</f>
        <v>150</v>
      </c>
      <c r="E17" s="16">
        <f>'[1]19'!E19</f>
        <v>0</v>
      </c>
      <c r="F17" s="15">
        <f t="shared" si="6"/>
        <v>304</v>
      </c>
      <c r="G17" s="15">
        <f>'[1]19'!H19</f>
        <v>154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'[1]19'!B20</f>
        <v>154</v>
      </c>
      <c r="C18" s="16">
        <f>'[1]19'!C20</f>
        <v>0</v>
      </c>
      <c r="D18" s="16">
        <f>'[1]19'!D20</f>
        <v>150</v>
      </c>
      <c r="E18" s="16">
        <f>'[1]19'!E20</f>
        <v>0</v>
      </c>
      <c r="F18" s="15">
        <f t="shared" si="6"/>
        <v>304</v>
      </c>
      <c r="G18" s="15">
        <f>'[1]19'!H20</f>
        <v>154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'[1]19'!B21</f>
        <v>154</v>
      </c>
      <c r="C19" s="16">
        <f>'[1]19'!C21</f>
        <v>0</v>
      </c>
      <c r="D19" s="16">
        <f>'[1]19'!D21</f>
        <v>150</v>
      </c>
      <c r="E19" s="16">
        <f>'[1]19'!E21</f>
        <v>0</v>
      </c>
      <c r="F19" s="15">
        <f t="shared" si="6"/>
        <v>304</v>
      </c>
      <c r="G19" s="15">
        <f>'[1]19'!H21</f>
        <v>154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'[1]19'!B22</f>
        <v>154</v>
      </c>
      <c r="C20" s="16">
        <f>'[1]19'!C22</f>
        <v>0</v>
      </c>
      <c r="D20" s="16">
        <f>'[1]19'!D22</f>
        <v>150</v>
      </c>
      <c r="E20" s="16">
        <f>'[1]19'!E22</f>
        <v>0</v>
      </c>
      <c r="F20" s="15">
        <f t="shared" si="6"/>
        <v>304</v>
      </c>
      <c r="G20" s="15">
        <f>'[1]19'!H22</f>
        <v>154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'[1]19'!B23</f>
        <v>154</v>
      </c>
      <c r="C21" s="16">
        <f>'[1]19'!C23</f>
        <v>0</v>
      </c>
      <c r="D21" s="16">
        <f>'[1]19'!D23</f>
        <v>150</v>
      </c>
      <c r="E21" s="16">
        <f>'[1]19'!E23</f>
        <v>0</v>
      </c>
      <c r="F21" s="15">
        <f t="shared" si="6"/>
        <v>304</v>
      </c>
      <c r="G21" s="15">
        <f>'[1]19'!H23</f>
        <v>154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'[1]19'!B24</f>
        <v>154</v>
      </c>
      <c r="C22" s="16">
        <f>'[1]19'!C24</f>
        <v>0</v>
      </c>
      <c r="D22" s="16">
        <f>'[1]19'!D24</f>
        <v>150</v>
      </c>
      <c r="E22" s="16">
        <f>'[1]19'!E24</f>
        <v>0</v>
      </c>
      <c r="F22" s="15">
        <f t="shared" si="6"/>
        <v>304</v>
      </c>
      <c r="G22" s="15">
        <f>'[1]19'!H24</f>
        <v>154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'[1]19'!B25</f>
        <v>154</v>
      </c>
      <c r="C23" s="16">
        <f>'[1]19'!C25</f>
        <v>0</v>
      </c>
      <c r="D23" s="16">
        <f>'[1]19'!D25</f>
        <v>150</v>
      </c>
      <c r="E23" s="16">
        <f>'[1]19'!E25</f>
        <v>0</v>
      </c>
      <c r="F23" s="15">
        <f t="shared" si="6"/>
        <v>304</v>
      </c>
      <c r="G23" s="15">
        <f>'[1]19'!H25</f>
        <v>154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'[1]19'!B26</f>
        <v>154</v>
      </c>
      <c r="C24" s="16">
        <f>'[1]19'!C26</f>
        <v>0</v>
      </c>
      <c r="D24" s="16">
        <f>'[1]19'!D26</f>
        <v>150</v>
      </c>
      <c r="E24" s="16">
        <f>'[1]19'!E26</f>
        <v>0</v>
      </c>
      <c r="F24" s="15">
        <f t="shared" si="6"/>
        <v>304</v>
      </c>
      <c r="G24" s="15">
        <f>'[1]19'!H26</f>
        <v>154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'[1]19'!B27</f>
        <v>154</v>
      </c>
      <c r="C25" s="16">
        <f>'[1]19'!C27</f>
        <v>0</v>
      </c>
      <c r="D25" s="16">
        <f>'[1]19'!D27</f>
        <v>150</v>
      </c>
      <c r="E25" s="16">
        <f>'[1]19'!E27</f>
        <v>0</v>
      </c>
      <c r="F25" s="15">
        <f t="shared" si="6"/>
        <v>304</v>
      </c>
      <c r="G25" s="15">
        <f>'[1]19'!H27</f>
        <v>154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'[1]19'!B28</f>
        <v>154</v>
      </c>
      <c r="C26" s="16">
        <f>'[1]19'!C28</f>
        <v>0</v>
      </c>
      <c r="D26" s="16">
        <f>'[1]19'!D28</f>
        <v>150</v>
      </c>
      <c r="E26" s="16">
        <f>'[1]19'!E28</f>
        <v>0</v>
      </c>
      <c r="F26" s="15">
        <f t="shared" si="6"/>
        <v>304</v>
      </c>
      <c r="G26" s="15">
        <f>'[1]19'!H28</f>
        <v>154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'[1]19'!B29</f>
        <v>154</v>
      </c>
      <c r="C27" s="16">
        <f>'[1]19'!C29</f>
        <v>0</v>
      </c>
      <c r="D27" s="16">
        <f>'[1]19'!D29</f>
        <v>150</v>
      </c>
      <c r="E27" s="16">
        <f>'[1]19'!E29</f>
        <v>0</v>
      </c>
      <c r="F27" s="15">
        <f t="shared" si="6"/>
        <v>304</v>
      </c>
      <c r="G27" s="15">
        <f>'[1]19'!H29</f>
        <v>154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'[1]19'!B30</f>
        <v>154</v>
      </c>
      <c r="C28" s="16">
        <f>'[1]19'!C30</f>
        <v>0</v>
      </c>
      <c r="D28" s="16">
        <f>'[1]19'!D30</f>
        <v>150</v>
      </c>
      <c r="E28" s="16">
        <f>'[1]19'!E30</f>
        <v>0</v>
      </c>
      <c r="F28" s="15">
        <f t="shared" si="6"/>
        <v>304</v>
      </c>
      <c r="G28" s="15">
        <f>'[1]19'!H30</f>
        <v>154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'[1]19'!B31</f>
        <v>158</v>
      </c>
      <c r="C29" s="16">
        <f>'[1]19'!C31</f>
        <v>0</v>
      </c>
      <c r="D29" s="16">
        <f>'[1]19'!D31</f>
        <v>150</v>
      </c>
      <c r="E29" s="16">
        <f>'[1]19'!E31</f>
        <v>0</v>
      </c>
      <c r="F29" s="15">
        <f t="shared" si="6"/>
        <v>308</v>
      </c>
      <c r="G29" s="15">
        <f>'[1]19'!H31</f>
        <v>158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'[1]19'!B32</f>
        <v>158</v>
      </c>
      <c r="C30" s="16">
        <f>'[1]19'!C32</f>
        <v>0</v>
      </c>
      <c r="D30" s="16">
        <f>'[1]19'!D32</f>
        <v>150</v>
      </c>
      <c r="E30" s="16">
        <f>'[1]19'!E32</f>
        <v>0</v>
      </c>
      <c r="F30" s="15">
        <f t="shared" si="6"/>
        <v>308</v>
      </c>
      <c r="G30" s="15">
        <f>'[1]19'!H32</f>
        <v>158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'[1]19'!B33</f>
        <v>158</v>
      </c>
      <c r="C31" s="16">
        <f>'[1]19'!C33</f>
        <v>0</v>
      </c>
      <c r="D31" s="16">
        <f>'[1]19'!D33</f>
        <v>150</v>
      </c>
      <c r="E31" s="16">
        <f>'[1]19'!E33</f>
        <v>0</v>
      </c>
      <c r="F31" s="15">
        <f t="shared" si="6"/>
        <v>308</v>
      </c>
      <c r="G31" s="15">
        <f>'[1]19'!H33</f>
        <v>158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'[1]19'!B34</f>
        <v>158</v>
      </c>
      <c r="C32" s="16">
        <f>'[1]19'!C34</f>
        <v>0</v>
      </c>
      <c r="D32" s="16">
        <f>'[1]19'!D34</f>
        <v>150</v>
      </c>
      <c r="E32" s="16">
        <f>'[1]19'!E34</f>
        <v>0</v>
      </c>
      <c r="F32" s="15">
        <f t="shared" si="6"/>
        <v>308</v>
      </c>
      <c r="G32" s="15">
        <f>'[1]19'!H34</f>
        <v>158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'[1]19'!B35</f>
        <v>158</v>
      </c>
      <c r="C33" s="16">
        <f>'[1]19'!C35</f>
        <v>0</v>
      </c>
      <c r="D33" s="16">
        <f>'[1]19'!D35</f>
        <v>150</v>
      </c>
      <c r="E33" s="16">
        <f>'[1]19'!E35</f>
        <v>0</v>
      </c>
      <c r="F33" s="15">
        <f t="shared" si="6"/>
        <v>308</v>
      </c>
      <c r="G33" s="15">
        <f>'[1]19'!H35</f>
        <v>158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'[1]19'!B36</f>
        <v>158</v>
      </c>
      <c r="C34" s="16">
        <f>'[1]19'!C36</f>
        <v>0</v>
      </c>
      <c r="D34" s="16">
        <f>'[1]19'!D36</f>
        <v>150</v>
      </c>
      <c r="E34" s="16">
        <f>'[1]19'!E36</f>
        <v>0</v>
      </c>
      <c r="F34" s="15">
        <f t="shared" si="6"/>
        <v>308</v>
      </c>
      <c r="G34" s="15">
        <f>'[1]19'!H36</f>
        <v>158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'[1]19'!B37</f>
        <v>158</v>
      </c>
      <c r="C35" s="16">
        <f>'[1]19'!C37</f>
        <v>0</v>
      </c>
      <c r="D35" s="16">
        <f>'[1]19'!D37</f>
        <v>150</v>
      </c>
      <c r="E35" s="16">
        <f>'[1]19'!E37</f>
        <v>0</v>
      </c>
      <c r="F35" s="15">
        <f t="shared" si="6"/>
        <v>308</v>
      </c>
      <c r="G35" s="15">
        <f>'[1]19'!H37</f>
        <v>158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'[1]19'!B38</f>
        <v>158</v>
      </c>
      <c r="C36" s="16">
        <f>'[1]19'!C38</f>
        <v>0</v>
      </c>
      <c r="D36" s="16">
        <f>'[1]19'!D38</f>
        <v>150</v>
      </c>
      <c r="E36" s="16">
        <f>'[1]19'!E38</f>
        <v>0</v>
      </c>
      <c r="F36" s="15">
        <f t="shared" si="6"/>
        <v>308</v>
      </c>
      <c r="G36" s="15">
        <f>'[1]19'!H38</f>
        <v>158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158</v>
      </c>
      <c r="L36" s="18">
        <f>frq!C36</f>
        <v>1</v>
      </c>
      <c r="M36" s="16">
        <f t="shared" si="7"/>
        <v>158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'[1]19'!B39</f>
        <v>158</v>
      </c>
      <c r="C37" s="16">
        <f>'[1]19'!C39</f>
        <v>0</v>
      </c>
      <c r="D37" s="16">
        <f>'[1]19'!D39</f>
        <v>150</v>
      </c>
      <c r="E37" s="16">
        <f>'[1]19'!E39</f>
        <v>0</v>
      </c>
      <c r="F37" s="15">
        <f t="shared" si="6"/>
        <v>308</v>
      </c>
      <c r="G37" s="15">
        <f>'[1]19'!H39</f>
        <v>158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158</v>
      </c>
      <c r="L37" s="18">
        <f>frq!C37</f>
        <v>1</v>
      </c>
      <c r="M37" s="16">
        <f t="shared" si="7"/>
        <v>158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'[1]19'!B40</f>
        <v>158</v>
      </c>
      <c r="C38" s="16">
        <f>'[1]19'!C40</f>
        <v>0</v>
      </c>
      <c r="D38" s="16">
        <f>'[1]19'!D40</f>
        <v>150</v>
      </c>
      <c r="E38" s="16">
        <f>'[1]19'!E40</f>
        <v>0</v>
      </c>
      <c r="F38" s="15">
        <f t="shared" si="6"/>
        <v>308</v>
      </c>
      <c r="G38" s="15">
        <f>'[1]19'!H40</f>
        <v>158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158</v>
      </c>
      <c r="L38" s="18">
        <f>frq!C38</f>
        <v>1</v>
      </c>
      <c r="M38" s="16">
        <f t="shared" si="7"/>
        <v>158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'[1]19'!B41</f>
        <v>155</v>
      </c>
      <c r="C39" s="16">
        <f>'[1]19'!C41</f>
        <v>0</v>
      </c>
      <c r="D39" s="16">
        <f>'[1]19'!D41</f>
        <v>150</v>
      </c>
      <c r="E39" s="16">
        <f>'[1]19'!E41</f>
        <v>0</v>
      </c>
      <c r="F39" s="15">
        <f t="shared" si="6"/>
        <v>305</v>
      </c>
      <c r="G39" s="15">
        <f>'[1]19'!H41</f>
        <v>155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'[1]19'!B42</f>
        <v>155</v>
      </c>
      <c r="C40" s="16">
        <f>'[1]19'!C42</f>
        <v>0</v>
      </c>
      <c r="D40" s="16">
        <f>'[1]19'!D42</f>
        <v>150</v>
      </c>
      <c r="E40" s="16">
        <f>'[1]19'!E42</f>
        <v>0</v>
      </c>
      <c r="F40" s="15">
        <f t="shared" si="6"/>
        <v>305</v>
      </c>
      <c r="G40" s="15">
        <f>'[1]19'!H42</f>
        <v>155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'[1]19'!B43</f>
        <v>155</v>
      </c>
      <c r="C41" s="16">
        <f>'[1]19'!C43</f>
        <v>0</v>
      </c>
      <c r="D41" s="16">
        <f>'[1]19'!D43</f>
        <v>150</v>
      </c>
      <c r="E41" s="16">
        <f>'[1]19'!E43</f>
        <v>0</v>
      </c>
      <c r="F41" s="15">
        <f t="shared" si="6"/>
        <v>305</v>
      </c>
      <c r="G41" s="15">
        <f>'[1]19'!H43</f>
        <v>155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'[1]19'!B44</f>
        <v>155</v>
      </c>
      <c r="C42" s="16">
        <f>'[1]19'!C44</f>
        <v>0</v>
      </c>
      <c r="D42" s="16">
        <f>'[1]19'!D44</f>
        <v>150</v>
      </c>
      <c r="E42" s="16">
        <f>'[1]19'!E44</f>
        <v>0</v>
      </c>
      <c r="F42" s="15">
        <f t="shared" si="6"/>
        <v>305</v>
      </c>
      <c r="G42" s="15">
        <f>'[1]19'!H44</f>
        <v>155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'[1]19'!B45</f>
        <v>155</v>
      </c>
      <c r="C43" s="16">
        <f>'[1]19'!C45</f>
        <v>0</v>
      </c>
      <c r="D43" s="16">
        <f>'[1]19'!D45</f>
        <v>150</v>
      </c>
      <c r="E43" s="16">
        <f>'[1]19'!E45</f>
        <v>0</v>
      </c>
      <c r="F43" s="15">
        <f t="shared" si="6"/>
        <v>305</v>
      </c>
      <c r="G43" s="15">
        <f>'[1]19'!H45</f>
        <v>155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'[1]19'!B46</f>
        <v>155</v>
      </c>
      <c r="C44" s="16">
        <f>'[1]19'!C46</f>
        <v>0</v>
      </c>
      <c r="D44" s="16">
        <f>'[1]19'!D46</f>
        <v>150</v>
      </c>
      <c r="E44" s="16">
        <f>'[1]19'!E46</f>
        <v>0</v>
      </c>
      <c r="F44" s="15">
        <f t="shared" si="6"/>
        <v>305</v>
      </c>
      <c r="G44" s="15">
        <f>'[1]19'!H46</f>
        <v>155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'[1]19'!B47</f>
        <v>155</v>
      </c>
      <c r="C45" s="16">
        <f>'[1]19'!C47</f>
        <v>0</v>
      </c>
      <c r="D45" s="16">
        <f>'[1]19'!D47</f>
        <v>150</v>
      </c>
      <c r="E45" s="16">
        <f>'[1]19'!E47</f>
        <v>0</v>
      </c>
      <c r="F45" s="15">
        <f t="shared" si="6"/>
        <v>305</v>
      </c>
      <c r="G45" s="15">
        <f>'[1]19'!H47</f>
        <v>155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'[1]19'!B48</f>
        <v>148</v>
      </c>
      <c r="C46" s="16">
        <f>'[1]19'!C48</f>
        <v>0</v>
      </c>
      <c r="D46" s="16">
        <f>'[1]19'!D48</f>
        <v>150</v>
      </c>
      <c r="E46" s="16">
        <f>'[1]19'!E48</f>
        <v>0</v>
      </c>
      <c r="F46" s="15">
        <f t="shared" si="6"/>
        <v>298</v>
      </c>
      <c r="G46" s="15">
        <f>'[1]19'!H48</f>
        <v>148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'[1]19'!B49</f>
        <v>148</v>
      </c>
      <c r="C47" s="16">
        <f>'[1]19'!C49</f>
        <v>0</v>
      </c>
      <c r="D47" s="16">
        <f>'[1]19'!D49</f>
        <v>150</v>
      </c>
      <c r="E47" s="16">
        <f>'[1]19'!E49</f>
        <v>0</v>
      </c>
      <c r="F47" s="15">
        <f t="shared" si="6"/>
        <v>298</v>
      </c>
      <c r="G47" s="15">
        <f>'[1]19'!H49</f>
        <v>148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'[1]19'!B50</f>
        <v>148</v>
      </c>
      <c r="C48" s="16">
        <f>'[1]19'!C50</f>
        <v>0</v>
      </c>
      <c r="D48" s="16">
        <f>'[1]19'!D50</f>
        <v>150</v>
      </c>
      <c r="E48" s="16">
        <f>'[1]19'!E50</f>
        <v>0</v>
      </c>
      <c r="F48" s="15">
        <f t="shared" si="6"/>
        <v>298</v>
      </c>
      <c r="G48" s="15">
        <f>'[1]19'!H50</f>
        <v>148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'[1]19'!B51</f>
        <v>148</v>
      </c>
      <c r="C49" s="16">
        <f>'[1]19'!C51</f>
        <v>0</v>
      </c>
      <c r="D49" s="16">
        <f>'[1]19'!D51</f>
        <v>150</v>
      </c>
      <c r="E49" s="16">
        <f>'[1]19'!E51</f>
        <v>0</v>
      </c>
      <c r="F49" s="15">
        <f t="shared" si="6"/>
        <v>298</v>
      </c>
      <c r="G49" s="15">
        <f>'[1]19'!H51</f>
        <v>148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'[1]19'!B52</f>
        <v>148</v>
      </c>
      <c r="C50" s="16">
        <f>'[1]19'!C52</f>
        <v>0</v>
      </c>
      <c r="D50" s="16">
        <f>'[1]19'!D52</f>
        <v>150</v>
      </c>
      <c r="E50" s="16">
        <f>'[1]19'!E52</f>
        <v>0</v>
      </c>
      <c r="F50" s="15">
        <f t="shared" si="6"/>
        <v>298</v>
      </c>
      <c r="G50" s="15">
        <f>'[1]19'!H52</f>
        <v>148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70</v>
      </c>
      <c r="E51" s="16">
        <f>'[1]19'!E53</f>
        <v>0</v>
      </c>
      <c r="F51" s="15">
        <f t="shared" si="6"/>
        <v>335</v>
      </c>
      <c r="G51" s="15">
        <f>'[1]19'!H53</f>
        <v>140.32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140.32</v>
      </c>
      <c r="L51" s="18">
        <f>frq!C51</f>
        <v>1</v>
      </c>
      <c r="M51" s="16">
        <f t="shared" si="7"/>
        <v>140.32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140.32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70</v>
      </c>
      <c r="E52" s="16">
        <f>'[1]19'!E54</f>
        <v>0</v>
      </c>
      <c r="F52" s="15">
        <f t="shared" si="6"/>
        <v>335</v>
      </c>
      <c r="G52" s="15">
        <f>'[1]19'!H54</f>
        <v>140.32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140.32</v>
      </c>
      <c r="L52" s="18">
        <f>frq!C52</f>
        <v>1</v>
      </c>
      <c r="M52" s="16">
        <f t="shared" si="7"/>
        <v>140.32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140.32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70</v>
      </c>
      <c r="E53" s="16">
        <f>'[1]19'!E55</f>
        <v>0</v>
      </c>
      <c r="F53" s="15">
        <f t="shared" si="6"/>
        <v>335</v>
      </c>
      <c r="G53" s="15">
        <f>'[1]19'!H55</f>
        <v>140.32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140.32</v>
      </c>
      <c r="L53" s="18">
        <f>frq!C53</f>
        <v>1</v>
      </c>
      <c r="M53" s="16">
        <f t="shared" si="7"/>
        <v>140.32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140.32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70</v>
      </c>
      <c r="E54" s="16">
        <f>'[1]19'!E56</f>
        <v>0</v>
      </c>
      <c r="F54" s="15">
        <f t="shared" si="6"/>
        <v>335</v>
      </c>
      <c r="G54" s="15">
        <f>'[1]19'!H56</f>
        <v>140.32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140.32</v>
      </c>
      <c r="L54" s="18">
        <f>frq!C54</f>
        <v>1</v>
      </c>
      <c r="M54" s="16">
        <f t="shared" si="7"/>
        <v>140.32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140.32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70</v>
      </c>
      <c r="E55" s="16">
        <f>'[1]19'!E57</f>
        <v>0</v>
      </c>
      <c r="F55" s="15">
        <f t="shared" si="6"/>
        <v>335</v>
      </c>
      <c r="G55" s="15">
        <f>'[1]19'!H57</f>
        <v>140.32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140.32</v>
      </c>
      <c r="L55" s="18">
        <f>frq!C55</f>
        <v>1</v>
      </c>
      <c r="M55" s="16">
        <f t="shared" si="7"/>
        <v>140.32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140.32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70</v>
      </c>
      <c r="E56" s="16">
        <f>'[1]19'!E58</f>
        <v>0</v>
      </c>
      <c r="F56" s="15">
        <f t="shared" si="6"/>
        <v>335</v>
      </c>
      <c r="G56" s="15">
        <f>'[1]19'!H58</f>
        <v>140.31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140.31</v>
      </c>
      <c r="L56" s="18">
        <f>frq!C56</f>
        <v>1</v>
      </c>
      <c r="M56" s="16">
        <f t="shared" si="7"/>
        <v>140.31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140.31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70</v>
      </c>
      <c r="E57" s="16">
        <f>'[1]19'!E59</f>
        <v>0</v>
      </c>
      <c r="F57" s="15">
        <f t="shared" si="6"/>
        <v>335</v>
      </c>
      <c r="G57" s="15">
        <f>'[1]19'!H59</f>
        <v>139.61000000000001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139.61000000000001</v>
      </c>
      <c r="L57" s="18">
        <f>frq!C57</f>
        <v>1</v>
      </c>
      <c r="M57" s="16">
        <f t="shared" si="7"/>
        <v>139.61000000000001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139.61000000000001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70</v>
      </c>
      <c r="E58" s="16">
        <f>'[1]19'!E60</f>
        <v>0</v>
      </c>
      <c r="F58" s="15">
        <f t="shared" si="6"/>
        <v>335</v>
      </c>
      <c r="G58" s="15">
        <f>'[1]19'!H60</f>
        <v>143.85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143.85</v>
      </c>
      <c r="L58" s="18">
        <f>frq!C58</f>
        <v>1</v>
      </c>
      <c r="M58" s="16">
        <f t="shared" si="7"/>
        <v>143.85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143.85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70</v>
      </c>
      <c r="E59" s="16">
        <f>'[1]19'!E61</f>
        <v>0</v>
      </c>
      <c r="F59" s="15">
        <f t="shared" si="6"/>
        <v>335</v>
      </c>
      <c r="G59" s="15">
        <f>'[1]19'!H61</f>
        <v>143.85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143.85</v>
      </c>
      <c r="L59" s="18">
        <f>frq!C59</f>
        <v>1</v>
      </c>
      <c r="M59" s="16">
        <f t="shared" si="7"/>
        <v>143.85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143.85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70</v>
      </c>
      <c r="E60" s="16">
        <f>'[1]19'!E62</f>
        <v>0</v>
      </c>
      <c r="F60" s="15">
        <f t="shared" si="6"/>
        <v>335</v>
      </c>
      <c r="G60" s="15">
        <f>'[1]19'!H62</f>
        <v>143.85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143.85</v>
      </c>
      <c r="L60" s="18">
        <f>frq!C60</f>
        <v>1</v>
      </c>
      <c r="M60" s="16">
        <f t="shared" si="7"/>
        <v>143.85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143.85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70</v>
      </c>
      <c r="E61" s="16">
        <f>'[1]19'!E63</f>
        <v>0</v>
      </c>
      <c r="F61" s="15">
        <f t="shared" si="6"/>
        <v>335</v>
      </c>
      <c r="G61" s="15">
        <f>'[1]19'!H63</f>
        <v>143.85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143.85</v>
      </c>
      <c r="L61" s="18">
        <f>frq!C61</f>
        <v>1</v>
      </c>
      <c r="M61" s="16">
        <f t="shared" si="7"/>
        <v>143.85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143.85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70</v>
      </c>
      <c r="E62" s="16">
        <f>'[1]19'!E64</f>
        <v>0</v>
      </c>
      <c r="F62" s="15">
        <f t="shared" si="6"/>
        <v>335</v>
      </c>
      <c r="G62" s="15">
        <f>'[1]19'!H64</f>
        <v>143.85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143.85</v>
      </c>
      <c r="L62" s="18">
        <f>frq!C62</f>
        <v>1</v>
      </c>
      <c r="M62" s="16">
        <f t="shared" si="7"/>
        <v>143.85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143.85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70</v>
      </c>
      <c r="E63" s="16">
        <f>'[1]19'!E65</f>
        <v>0</v>
      </c>
      <c r="F63" s="15">
        <f t="shared" si="6"/>
        <v>335</v>
      </c>
      <c r="G63" s="15">
        <f>'[1]19'!H65</f>
        <v>143.85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143.85</v>
      </c>
      <c r="L63" s="18">
        <f>frq!C63</f>
        <v>1</v>
      </c>
      <c r="M63" s="16">
        <f t="shared" si="7"/>
        <v>143.85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143.85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70</v>
      </c>
      <c r="E64" s="16">
        <f>'[1]19'!E66</f>
        <v>0</v>
      </c>
      <c r="F64" s="15">
        <f t="shared" si="6"/>
        <v>335</v>
      </c>
      <c r="G64" s="15">
        <f>'[1]19'!H66</f>
        <v>143.85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143.85</v>
      </c>
      <c r="L64" s="18">
        <f>frq!C64</f>
        <v>1</v>
      </c>
      <c r="M64" s="16">
        <f t="shared" si="7"/>
        <v>143.85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143.85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70</v>
      </c>
      <c r="E65" s="16">
        <f>'[1]19'!E67</f>
        <v>0</v>
      </c>
      <c r="F65" s="15">
        <f t="shared" si="6"/>
        <v>335</v>
      </c>
      <c r="G65" s="15">
        <f>'[1]19'!H67</f>
        <v>143.85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143.85</v>
      </c>
      <c r="L65" s="18">
        <f>frq!C65</f>
        <v>1</v>
      </c>
      <c r="M65" s="16">
        <f t="shared" si="7"/>
        <v>143.85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143.85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70</v>
      </c>
      <c r="E66" s="16">
        <f>'[1]19'!E68</f>
        <v>0</v>
      </c>
      <c r="F66" s="15">
        <f t="shared" si="6"/>
        <v>335</v>
      </c>
      <c r="G66" s="15">
        <f>'[1]19'!H68</f>
        <v>143.85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143.85</v>
      </c>
      <c r="L66" s="18">
        <f>frq!C66</f>
        <v>1</v>
      </c>
      <c r="M66" s="16">
        <f t="shared" si="7"/>
        <v>143.85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143.85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70</v>
      </c>
      <c r="E67" s="16">
        <f>'[1]19'!E69</f>
        <v>0</v>
      </c>
      <c r="F67" s="15">
        <f t="shared" si="6"/>
        <v>335</v>
      </c>
      <c r="G67" s="15">
        <f>'[1]19'!H69</f>
        <v>143.19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143.19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143.19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143.19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70</v>
      </c>
      <c r="E68" s="16">
        <f>'[1]19'!E70</f>
        <v>0</v>
      </c>
      <c r="F68" s="15">
        <f t="shared" si="6"/>
        <v>335</v>
      </c>
      <c r="G68" s="15">
        <f>'[1]19'!H70</f>
        <v>143.19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143.19</v>
      </c>
      <c r="L68" s="18">
        <f>frq!C68</f>
        <v>1</v>
      </c>
      <c r="M68" s="16">
        <f t="shared" si="11"/>
        <v>143.19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143.19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70</v>
      </c>
      <c r="E69" s="16">
        <f>'[1]19'!E71</f>
        <v>0</v>
      </c>
      <c r="F69" s="15">
        <f t="shared" ref="F69:F98" si="17">SUM(B69:E69)</f>
        <v>335</v>
      </c>
      <c r="G69" s="15">
        <f>'[1]19'!H71</f>
        <v>143.19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143.19</v>
      </c>
      <c r="L69" s="18">
        <f>frq!C69</f>
        <v>1</v>
      </c>
      <c r="M69" s="16">
        <f t="shared" si="11"/>
        <v>143.19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143.19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70</v>
      </c>
      <c r="E70" s="16">
        <f>'[1]19'!E72</f>
        <v>0</v>
      </c>
      <c r="F70" s="15">
        <f t="shared" si="17"/>
        <v>335</v>
      </c>
      <c r="G70" s="15">
        <f>'[1]19'!H72</f>
        <v>143.19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143.19</v>
      </c>
      <c r="L70" s="18">
        <f>frq!C70</f>
        <v>1</v>
      </c>
      <c r="M70" s="16">
        <f t="shared" si="11"/>
        <v>143.19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143.19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70</v>
      </c>
      <c r="E71" s="16">
        <f>'[1]19'!E73</f>
        <v>0</v>
      </c>
      <c r="F71" s="15">
        <f t="shared" si="17"/>
        <v>335</v>
      </c>
      <c r="G71" s="15">
        <f>'[1]19'!H73</f>
        <v>143.19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143.19</v>
      </c>
      <c r="L71" s="18">
        <f>frq!C71</f>
        <v>1</v>
      </c>
      <c r="M71" s="16">
        <f t="shared" si="11"/>
        <v>143.19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143.19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70</v>
      </c>
      <c r="E72" s="16">
        <f>'[1]19'!E74</f>
        <v>0</v>
      </c>
      <c r="F72" s="15">
        <f t="shared" si="17"/>
        <v>335</v>
      </c>
      <c r="G72" s="15">
        <f>'[1]19'!H74</f>
        <v>143.19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143.19</v>
      </c>
      <c r="L72" s="18">
        <f>frq!C72</f>
        <v>1</v>
      </c>
      <c r="M72" s="16">
        <f t="shared" si="11"/>
        <v>143.19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143.19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70</v>
      </c>
      <c r="E73" s="16">
        <f>'[1]19'!E75</f>
        <v>0</v>
      </c>
      <c r="F73" s="15">
        <f t="shared" si="17"/>
        <v>335</v>
      </c>
      <c r="G73" s="15">
        <f>'[1]19'!H75</f>
        <v>143.19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143.19</v>
      </c>
      <c r="L73" s="18">
        <f>frq!C73</f>
        <v>1</v>
      </c>
      <c r="M73" s="16">
        <f t="shared" si="11"/>
        <v>143.19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143.19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70</v>
      </c>
      <c r="E74" s="16">
        <f>'[1]19'!E76</f>
        <v>0</v>
      </c>
      <c r="F74" s="15">
        <f t="shared" si="17"/>
        <v>335</v>
      </c>
      <c r="G74" s="15">
        <f>'[1]19'!H76</f>
        <v>143.19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143.19</v>
      </c>
      <c r="L74" s="18">
        <f>frq!C74</f>
        <v>1</v>
      </c>
      <c r="M74" s="16">
        <f t="shared" si="11"/>
        <v>143.19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143.19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70</v>
      </c>
      <c r="E75" s="16">
        <f>'[1]19'!E77</f>
        <v>0</v>
      </c>
      <c r="F75" s="15">
        <f t="shared" si="17"/>
        <v>335</v>
      </c>
      <c r="G75" s="15">
        <f>'[1]19'!H77</f>
        <v>143.19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143.19</v>
      </c>
      <c r="L75" s="18">
        <f>frq!C75</f>
        <v>1</v>
      </c>
      <c r="M75" s="16">
        <f t="shared" si="11"/>
        <v>143.19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143.19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70</v>
      </c>
      <c r="E76" s="16">
        <f>'[1]19'!E78</f>
        <v>0</v>
      </c>
      <c r="F76" s="15">
        <f t="shared" si="17"/>
        <v>335</v>
      </c>
      <c r="G76" s="15">
        <f>'[1]19'!H78</f>
        <v>143.19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143.19</v>
      </c>
      <c r="L76" s="18">
        <f>frq!C76</f>
        <v>1</v>
      </c>
      <c r="M76" s="16">
        <f t="shared" si="11"/>
        <v>143.19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143.19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70</v>
      </c>
      <c r="E77" s="16">
        <f>'[1]19'!E79</f>
        <v>0</v>
      </c>
      <c r="F77" s="15">
        <f t="shared" si="17"/>
        <v>335</v>
      </c>
      <c r="G77" s="15">
        <f>'[1]19'!H79</f>
        <v>143.19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143.19</v>
      </c>
      <c r="L77" s="18">
        <f>frq!C77</f>
        <v>1</v>
      </c>
      <c r="M77" s="16">
        <f t="shared" si="11"/>
        <v>143.19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143.19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70</v>
      </c>
      <c r="E78" s="16">
        <f>'[1]19'!E80</f>
        <v>0</v>
      </c>
      <c r="F78" s="15">
        <f t="shared" si="17"/>
        <v>335</v>
      </c>
      <c r="G78" s="15">
        <f>'[1]19'!H80</f>
        <v>143.19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143.19</v>
      </c>
      <c r="L78" s="18">
        <f>frq!C78</f>
        <v>1</v>
      </c>
      <c r="M78" s="16">
        <f t="shared" si="11"/>
        <v>143.19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143.19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70</v>
      </c>
      <c r="E79" s="16">
        <f>'[1]19'!E81</f>
        <v>0</v>
      </c>
      <c r="F79" s="15">
        <f t="shared" si="17"/>
        <v>335</v>
      </c>
      <c r="G79" s="15">
        <f>'[1]19'!H81</f>
        <v>143.97999999999999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143.97999999999999</v>
      </c>
      <c r="L79" s="18">
        <f>frq!C79</f>
        <v>1</v>
      </c>
      <c r="M79" s="16">
        <f t="shared" si="11"/>
        <v>143.97999999999999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143.97999999999999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70</v>
      </c>
      <c r="E80" s="16">
        <f>'[1]19'!E82</f>
        <v>0</v>
      </c>
      <c r="F80" s="15">
        <f t="shared" si="17"/>
        <v>335</v>
      </c>
      <c r="G80" s="15">
        <f>'[1]19'!H82</f>
        <v>143.97999999999999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143.97999999999999</v>
      </c>
      <c r="L80" s="18">
        <f>frq!C80</f>
        <v>1</v>
      </c>
      <c r="M80" s="16">
        <f t="shared" si="11"/>
        <v>143.97999999999999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143.97999999999999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70</v>
      </c>
      <c r="E81" s="16">
        <f>'[1]19'!E83</f>
        <v>0</v>
      </c>
      <c r="F81" s="15">
        <f t="shared" si="17"/>
        <v>335</v>
      </c>
      <c r="G81" s="15">
        <f>'[1]19'!H83</f>
        <v>143.97999999999999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143.97999999999999</v>
      </c>
      <c r="L81" s="18">
        <f>frq!C81</f>
        <v>1</v>
      </c>
      <c r="M81" s="16">
        <f t="shared" si="11"/>
        <v>143.97999999999999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143.97999999999999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70</v>
      </c>
      <c r="E82" s="16">
        <f>'[1]19'!E84</f>
        <v>0</v>
      </c>
      <c r="F82" s="15">
        <f t="shared" si="17"/>
        <v>335</v>
      </c>
      <c r="G82" s="15">
        <f>'[1]19'!H84</f>
        <v>143.97999999999999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143.97999999999999</v>
      </c>
      <c r="L82" s="18">
        <f>frq!C82</f>
        <v>1</v>
      </c>
      <c r="M82" s="16">
        <f t="shared" si="11"/>
        <v>143.97999999999999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143.97999999999999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70</v>
      </c>
      <c r="E83" s="16">
        <f>'[1]19'!E85</f>
        <v>0</v>
      </c>
      <c r="F83" s="15">
        <f t="shared" si="17"/>
        <v>335</v>
      </c>
      <c r="G83" s="15">
        <f>'[1]19'!H85</f>
        <v>146.47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146.47</v>
      </c>
      <c r="L83" s="18">
        <f>frq!C83</f>
        <v>1</v>
      </c>
      <c r="M83" s="16">
        <f t="shared" si="11"/>
        <v>146.47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146.47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70</v>
      </c>
      <c r="E84" s="16">
        <f>'[1]19'!E86</f>
        <v>0</v>
      </c>
      <c r="F84" s="15">
        <f t="shared" si="17"/>
        <v>335</v>
      </c>
      <c r="G84" s="15">
        <f>'[1]19'!H86</f>
        <v>146.47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146.47</v>
      </c>
      <c r="L84" s="18">
        <f>frq!C84</f>
        <v>1</v>
      </c>
      <c r="M84" s="16">
        <f t="shared" si="11"/>
        <v>146.47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146.47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70</v>
      </c>
      <c r="E85" s="16">
        <f>'[1]19'!E87</f>
        <v>0</v>
      </c>
      <c r="F85" s="15">
        <f t="shared" si="17"/>
        <v>335</v>
      </c>
      <c r="G85" s="15">
        <f>'[1]19'!H87</f>
        <v>146.47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146.47</v>
      </c>
      <c r="L85" s="18">
        <f>frq!C85</f>
        <v>1</v>
      </c>
      <c r="M85" s="16">
        <f t="shared" si="11"/>
        <v>146.47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146.47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70</v>
      </c>
      <c r="E86" s="16">
        <f>'[1]19'!E88</f>
        <v>0</v>
      </c>
      <c r="F86" s="15">
        <f t="shared" si="17"/>
        <v>335</v>
      </c>
      <c r="G86" s="15">
        <f>'[1]19'!H88</f>
        <v>146.47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146.47</v>
      </c>
      <c r="L86" s="18">
        <f>frq!C86</f>
        <v>1</v>
      </c>
      <c r="M86" s="16">
        <f t="shared" si="11"/>
        <v>146.47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146.47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70</v>
      </c>
      <c r="E87" s="16">
        <f>'[1]19'!E89</f>
        <v>0</v>
      </c>
      <c r="F87" s="15">
        <f t="shared" si="17"/>
        <v>335</v>
      </c>
      <c r="G87" s="15">
        <f>'[1]19'!H89</f>
        <v>146.47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146.47</v>
      </c>
      <c r="L87" s="18">
        <f>frq!C87</f>
        <v>1</v>
      </c>
      <c r="M87" s="16">
        <f t="shared" si="11"/>
        <v>146.47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146.47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70</v>
      </c>
      <c r="E88" s="16">
        <f>'[1]19'!E90</f>
        <v>0</v>
      </c>
      <c r="F88" s="15">
        <f t="shared" si="17"/>
        <v>335</v>
      </c>
      <c r="G88" s="15">
        <f>'[1]19'!H90</f>
        <v>146.47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146.47</v>
      </c>
      <c r="L88" s="18">
        <f>frq!C88</f>
        <v>1</v>
      </c>
      <c r="M88" s="16">
        <f t="shared" si="11"/>
        <v>146.47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146.47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70</v>
      </c>
      <c r="E89" s="16">
        <f>'[1]19'!E91</f>
        <v>0</v>
      </c>
      <c r="F89" s="15">
        <f t="shared" si="17"/>
        <v>335</v>
      </c>
      <c r="G89" s="15">
        <f>'[1]19'!H91</f>
        <v>146.47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146.47</v>
      </c>
      <c r="L89" s="18">
        <f>frq!C89</f>
        <v>1</v>
      </c>
      <c r="M89" s="16">
        <f t="shared" si="11"/>
        <v>146.47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146.47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70</v>
      </c>
      <c r="E90" s="16">
        <f>'[1]19'!E92</f>
        <v>0</v>
      </c>
      <c r="F90" s="15">
        <f t="shared" si="17"/>
        <v>335</v>
      </c>
      <c r="G90" s="15">
        <f>'[1]19'!H92</f>
        <v>146.47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146.47</v>
      </c>
      <c r="L90" s="18">
        <f>frq!C90</f>
        <v>1</v>
      </c>
      <c r="M90" s="16">
        <f t="shared" si="11"/>
        <v>146.47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146.47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70</v>
      </c>
      <c r="E91" s="16">
        <f>'[1]19'!E93</f>
        <v>0</v>
      </c>
      <c r="F91" s="15">
        <f t="shared" si="17"/>
        <v>335</v>
      </c>
      <c r="G91" s="15">
        <f>'[1]19'!H93</f>
        <v>146.47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146.47</v>
      </c>
      <c r="L91" s="18">
        <f>frq!C91</f>
        <v>1</v>
      </c>
      <c r="M91" s="16">
        <f t="shared" si="11"/>
        <v>146.47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146.47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70</v>
      </c>
      <c r="E92" s="16">
        <f>'[1]19'!E94</f>
        <v>0</v>
      </c>
      <c r="F92" s="15">
        <f t="shared" si="17"/>
        <v>335</v>
      </c>
      <c r="G92" s="15">
        <f>'[1]19'!H94</f>
        <v>146.47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146.47</v>
      </c>
      <c r="L92" s="18">
        <f>frq!C92</f>
        <v>1</v>
      </c>
      <c r="M92" s="16">
        <f t="shared" si="11"/>
        <v>146.47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146.47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70</v>
      </c>
      <c r="E93" s="16">
        <f>'[1]19'!E95</f>
        <v>0</v>
      </c>
      <c r="F93" s="15">
        <f t="shared" si="17"/>
        <v>335</v>
      </c>
      <c r="G93" s="15">
        <f>'[1]19'!H95</f>
        <v>146.47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146.47</v>
      </c>
      <c r="L93" s="18">
        <f>frq!C93</f>
        <v>1</v>
      </c>
      <c r="M93" s="16">
        <f t="shared" si="11"/>
        <v>146.47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146.47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70</v>
      </c>
      <c r="E94" s="16">
        <f>'[1]19'!E96</f>
        <v>0</v>
      </c>
      <c r="F94" s="15">
        <f t="shared" si="17"/>
        <v>335</v>
      </c>
      <c r="G94" s="15">
        <f>'[1]19'!H96</f>
        <v>146.47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146.47</v>
      </c>
      <c r="L94" s="18">
        <f>frq!C94</f>
        <v>1</v>
      </c>
      <c r="M94" s="16">
        <f t="shared" si="11"/>
        <v>146.47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146.47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70</v>
      </c>
      <c r="E95" s="16">
        <f>'[1]19'!E97</f>
        <v>0</v>
      </c>
      <c r="F95" s="15">
        <f t="shared" si="17"/>
        <v>335</v>
      </c>
      <c r="G95" s="15">
        <f>'[1]19'!H97</f>
        <v>146.47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146.47</v>
      </c>
      <c r="L95" s="18">
        <f>frq!C95</f>
        <v>1</v>
      </c>
      <c r="M95" s="16">
        <f t="shared" si="11"/>
        <v>146.47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146.47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70</v>
      </c>
      <c r="E96" s="16">
        <f>'[1]19'!E98</f>
        <v>0</v>
      </c>
      <c r="F96" s="15">
        <f t="shared" si="17"/>
        <v>335</v>
      </c>
      <c r="G96" s="15">
        <f>'[1]19'!H98</f>
        <v>146.47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146.47</v>
      </c>
      <c r="L96" s="18">
        <f>frq!C96</f>
        <v>1</v>
      </c>
      <c r="M96" s="16">
        <f t="shared" si="11"/>
        <v>146.47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146.47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70</v>
      </c>
      <c r="E97" s="16">
        <f>'[1]19'!E99</f>
        <v>0</v>
      </c>
      <c r="F97" s="15">
        <f t="shared" si="17"/>
        <v>335</v>
      </c>
      <c r="G97" s="15">
        <f>'[1]19'!H99</f>
        <v>146.47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146.47</v>
      </c>
      <c r="L97" s="18">
        <f>frq!C97</f>
        <v>1</v>
      </c>
      <c r="M97" s="16">
        <f t="shared" si="11"/>
        <v>146.47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146.47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70</v>
      </c>
      <c r="E98" s="16">
        <f>'[1]19'!E100</f>
        <v>0</v>
      </c>
      <c r="F98" s="15">
        <f t="shared" si="17"/>
        <v>335</v>
      </c>
      <c r="G98" s="15">
        <f>'[1]19'!H100</f>
        <v>146.47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146.47</v>
      </c>
      <c r="L98" s="18">
        <f>frq!C98</f>
        <v>1</v>
      </c>
      <c r="M98" s="16">
        <f t="shared" si="11"/>
        <v>146.47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146.47</v>
      </c>
    </row>
    <row r="99" spans="1:17">
      <c r="A99" s="8" t="s">
        <v>175</v>
      </c>
      <c r="B99" s="15">
        <f t="shared" ref="B99:Q99" si="18">SUM(B3:B98)/4000</f>
        <v>5.0282499999999999</v>
      </c>
      <c r="C99" s="15">
        <f t="shared" si="18"/>
        <v>0</v>
      </c>
      <c r="D99" s="15">
        <f t="shared" si="18"/>
        <v>2.64</v>
      </c>
      <c r="E99" s="15">
        <f t="shared" si="18"/>
        <v>0</v>
      </c>
      <c r="F99" s="15">
        <f t="shared" si="18"/>
        <v>7.6682499999999996</v>
      </c>
      <c r="G99" s="15">
        <f t="shared" si="18"/>
        <v>3.5767224999999989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3.5767224999999989</v>
      </c>
      <c r="L99" s="15">
        <f t="shared" si="18"/>
        <v>2.4E-2</v>
      </c>
      <c r="M99" s="15">
        <f t="shared" si="18"/>
        <v>3.5767224999999989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3.5767224999999989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'[2]19'!B5</f>
        <v>84</v>
      </c>
      <c r="C3" s="217">
        <f>'[2]19'!C5</f>
        <v>0</v>
      </c>
      <c r="D3" s="217">
        <f>'[2]19'!D5</f>
        <v>0</v>
      </c>
      <c r="E3" s="217">
        <f>'[2]19'!E5</f>
        <v>0</v>
      </c>
      <c r="F3" s="15">
        <f>SUM(B3:E3)</f>
        <v>84</v>
      </c>
      <c r="G3" s="216">
        <f>'[2]19'!H5</f>
        <v>29.93</v>
      </c>
      <c r="H3" s="217">
        <f>'[2]19'!I5</f>
        <v>0</v>
      </c>
      <c r="I3" s="217">
        <f>'[2]19'!J5</f>
        <v>0</v>
      </c>
      <c r="J3" s="217">
        <f>'[2]19'!K5</f>
        <v>0</v>
      </c>
      <c r="K3" s="15">
        <f>SUM(G3:J3)</f>
        <v>29.93</v>
      </c>
      <c r="L3" s="18">
        <f>frq!C3</f>
        <v>1</v>
      </c>
      <c r="M3" s="167">
        <f>IF($L3=1,G3,IF(AND($L3=0.985,G3&gt;0.985*B3),B3*0.985,IF(AND($L3=0.965,G3&gt;0.965*B3),0.965*B3,G3)))-R3</f>
        <v>29.53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29.53</v>
      </c>
      <c r="R3" s="18">
        <v>0.4</v>
      </c>
    </row>
    <row r="4" spans="1:18">
      <c r="A4" s="8" t="s">
        <v>46</v>
      </c>
      <c r="B4" s="216">
        <f>'[2]19'!B6</f>
        <v>84</v>
      </c>
      <c r="C4" s="217">
        <f>'[2]19'!C6</f>
        <v>0</v>
      </c>
      <c r="D4" s="217">
        <f>'[2]19'!D6</f>
        <v>0</v>
      </c>
      <c r="E4" s="217">
        <f>'[2]19'!E6</f>
        <v>0</v>
      </c>
      <c r="F4" s="15">
        <f>SUM(B4:E4)</f>
        <v>84</v>
      </c>
      <c r="G4" s="216">
        <f>'[2]19'!H6</f>
        <v>29.93</v>
      </c>
      <c r="H4" s="217">
        <f>'[2]19'!I6</f>
        <v>0</v>
      </c>
      <c r="I4" s="217">
        <f>'[2]19'!J6</f>
        <v>0</v>
      </c>
      <c r="J4" s="217">
        <f>'[2]19'!K6</f>
        <v>0</v>
      </c>
      <c r="K4" s="15">
        <f t="shared" ref="K4:K67" si="3">SUM(G4:J4)</f>
        <v>29.93</v>
      </c>
      <c r="L4" s="18">
        <f>frq!C4</f>
        <v>1</v>
      </c>
      <c r="M4" s="167">
        <f t="shared" ref="M4:M67" si="4">IF($L4=1,G4,IF(AND($L4=0.985,G4&gt;0.985*B4),B4*0.985,IF(AND($L4=0.965,G4&gt;0.965*B4),0.965*B4,G4)))-R4</f>
        <v>29.53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29.53</v>
      </c>
      <c r="R4" s="18">
        <v>0.4</v>
      </c>
    </row>
    <row r="5" spans="1:18">
      <c r="A5" s="8" t="s">
        <v>47</v>
      </c>
      <c r="B5" s="216">
        <f>'[2]19'!B7</f>
        <v>84</v>
      </c>
      <c r="C5" s="217">
        <f>'[2]19'!C7</f>
        <v>0</v>
      </c>
      <c r="D5" s="217">
        <f>'[2]19'!D7</f>
        <v>0</v>
      </c>
      <c r="E5" s="217">
        <f>'[2]19'!E7</f>
        <v>0</v>
      </c>
      <c r="F5" s="15">
        <f t="shared" ref="F5:F68" si="6">SUM(B5:E5)</f>
        <v>84</v>
      </c>
      <c r="G5" s="216">
        <f>'[2]19'!H7</f>
        <v>26.87</v>
      </c>
      <c r="H5" s="217">
        <f>'[2]19'!I7</f>
        <v>0</v>
      </c>
      <c r="I5" s="217">
        <f>'[2]19'!J7</f>
        <v>0</v>
      </c>
      <c r="J5" s="217">
        <f>'[2]19'!K7</f>
        <v>0</v>
      </c>
      <c r="K5" s="15">
        <f t="shared" si="3"/>
        <v>26.87</v>
      </c>
      <c r="L5" s="18">
        <f>frq!C5</f>
        <v>1</v>
      </c>
      <c r="M5" s="167">
        <f t="shared" si="4"/>
        <v>26.470000000000002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26.470000000000002</v>
      </c>
      <c r="R5" s="18">
        <v>0.4</v>
      </c>
    </row>
    <row r="6" spans="1:18">
      <c r="A6" s="8" t="s">
        <v>48</v>
      </c>
      <c r="B6" s="216">
        <f>'[2]19'!B8</f>
        <v>84</v>
      </c>
      <c r="C6" s="217">
        <f>'[2]19'!C8</f>
        <v>0</v>
      </c>
      <c r="D6" s="217">
        <f>'[2]19'!D8</f>
        <v>0</v>
      </c>
      <c r="E6" s="217">
        <f>'[2]19'!E8</f>
        <v>0</v>
      </c>
      <c r="F6" s="15">
        <f t="shared" si="6"/>
        <v>84</v>
      </c>
      <c r="G6" s="216">
        <f>'[2]19'!H8</f>
        <v>26.87</v>
      </c>
      <c r="H6" s="217">
        <f>'[2]19'!I8</f>
        <v>0</v>
      </c>
      <c r="I6" s="217">
        <f>'[2]19'!J8</f>
        <v>0</v>
      </c>
      <c r="J6" s="217">
        <f>'[2]19'!K8</f>
        <v>0</v>
      </c>
      <c r="K6" s="15">
        <f t="shared" si="3"/>
        <v>26.87</v>
      </c>
      <c r="L6" s="18">
        <f>frq!C6</f>
        <v>1</v>
      </c>
      <c r="M6" s="167">
        <f t="shared" si="4"/>
        <v>26.470000000000002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26.470000000000002</v>
      </c>
      <c r="R6" s="18">
        <v>0.4</v>
      </c>
    </row>
    <row r="7" spans="1:18">
      <c r="A7" s="8" t="s">
        <v>49</v>
      </c>
      <c r="B7" s="216">
        <f>'[2]19'!B9</f>
        <v>84</v>
      </c>
      <c r="C7" s="217">
        <f>'[2]19'!C9</f>
        <v>0</v>
      </c>
      <c r="D7" s="217">
        <f>'[2]19'!D9</f>
        <v>0</v>
      </c>
      <c r="E7" s="217">
        <f>'[2]19'!E9</f>
        <v>0</v>
      </c>
      <c r="F7" s="15">
        <f t="shared" si="6"/>
        <v>84</v>
      </c>
      <c r="G7" s="216">
        <f>'[2]19'!H9</f>
        <v>26.87</v>
      </c>
      <c r="H7" s="217">
        <f>'[2]19'!I9</f>
        <v>0</v>
      </c>
      <c r="I7" s="217">
        <f>'[2]19'!J9</f>
        <v>0</v>
      </c>
      <c r="J7" s="217">
        <f>'[2]19'!K9</f>
        <v>0</v>
      </c>
      <c r="K7" s="15">
        <f t="shared" si="3"/>
        <v>26.87</v>
      </c>
      <c r="L7" s="18">
        <f>frq!C7</f>
        <v>1</v>
      </c>
      <c r="M7" s="167">
        <f t="shared" si="4"/>
        <v>26.470000000000002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26.470000000000002</v>
      </c>
      <c r="R7" s="18">
        <v>0.4</v>
      </c>
    </row>
    <row r="8" spans="1:18">
      <c r="A8" s="8" t="s">
        <v>50</v>
      </c>
      <c r="B8" s="216">
        <f>'[2]19'!B10</f>
        <v>84</v>
      </c>
      <c r="C8" s="217">
        <f>'[2]19'!C10</f>
        <v>0</v>
      </c>
      <c r="D8" s="217">
        <f>'[2]19'!D10</f>
        <v>0</v>
      </c>
      <c r="E8" s="217">
        <f>'[2]19'!E10</f>
        <v>0</v>
      </c>
      <c r="F8" s="15">
        <f t="shared" si="6"/>
        <v>84</v>
      </c>
      <c r="G8" s="216">
        <f>'[2]19'!H10</f>
        <v>26.87</v>
      </c>
      <c r="H8" s="217">
        <f>'[2]19'!I10</f>
        <v>0</v>
      </c>
      <c r="I8" s="217">
        <f>'[2]19'!J10</f>
        <v>0</v>
      </c>
      <c r="J8" s="217">
        <f>'[2]19'!K10</f>
        <v>0</v>
      </c>
      <c r="K8" s="15">
        <f t="shared" si="3"/>
        <v>26.87</v>
      </c>
      <c r="L8" s="18">
        <f>frq!C8</f>
        <v>1</v>
      </c>
      <c r="M8" s="167">
        <f t="shared" si="4"/>
        <v>26.470000000000002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26.470000000000002</v>
      </c>
      <c r="R8" s="18">
        <v>0.4</v>
      </c>
    </row>
    <row r="9" spans="1:18">
      <c r="A9" s="8" t="s">
        <v>51</v>
      </c>
      <c r="B9" s="216">
        <f>'[2]19'!B11</f>
        <v>84</v>
      </c>
      <c r="C9" s="217">
        <f>'[2]19'!C11</f>
        <v>0</v>
      </c>
      <c r="D9" s="217">
        <f>'[2]19'!D11</f>
        <v>0</v>
      </c>
      <c r="E9" s="217">
        <f>'[2]19'!E11</f>
        <v>0</v>
      </c>
      <c r="F9" s="15">
        <f t="shared" si="6"/>
        <v>84</v>
      </c>
      <c r="G9" s="216">
        <f>'[2]19'!H11</f>
        <v>26.87</v>
      </c>
      <c r="H9" s="217">
        <f>'[2]19'!I11</f>
        <v>0</v>
      </c>
      <c r="I9" s="217">
        <f>'[2]19'!J11</f>
        <v>0</v>
      </c>
      <c r="J9" s="217">
        <f>'[2]19'!K11</f>
        <v>0</v>
      </c>
      <c r="K9" s="15">
        <f t="shared" si="3"/>
        <v>26.87</v>
      </c>
      <c r="L9" s="18">
        <f>frq!C9</f>
        <v>1</v>
      </c>
      <c r="M9" s="167">
        <f t="shared" si="4"/>
        <v>26.470000000000002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26.470000000000002</v>
      </c>
      <c r="R9" s="18">
        <v>0.4</v>
      </c>
    </row>
    <row r="10" spans="1:18">
      <c r="A10" s="8" t="s">
        <v>52</v>
      </c>
      <c r="B10" s="216">
        <f>'[2]19'!B12</f>
        <v>84</v>
      </c>
      <c r="C10" s="217">
        <f>'[2]19'!C12</f>
        <v>0</v>
      </c>
      <c r="D10" s="217">
        <f>'[2]19'!D12</f>
        <v>0</v>
      </c>
      <c r="E10" s="217">
        <f>'[2]19'!E12</f>
        <v>0</v>
      </c>
      <c r="F10" s="15">
        <f t="shared" si="6"/>
        <v>84</v>
      </c>
      <c r="G10" s="216">
        <f>'[2]19'!H12</f>
        <v>26.87</v>
      </c>
      <c r="H10" s="217">
        <f>'[2]19'!I12</f>
        <v>0</v>
      </c>
      <c r="I10" s="217">
        <f>'[2]19'!J12</f>
        <v>0</v>
      </c>
      <c r="J10" s="217">
        <f>'[2]19'!K12</f>
        <v>0</v>
      </c>
      <c r="K10" s="15">
        <f t="shared" si="3"/>
        <v>26.87</v>
      </c>
      <c r="L10" s="18">
        <f>frq!C10</f>
        <v>1</v>
      </c>
      <c r="M10" s="167">
        <f t="shared" si="4"/>
        <v>26.470000000000002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26.470000000000002</v>
      </c>
      <c r="R10" s="18">
        <v>0.4</v>
      </c>
    </row>
    <row r="11" spans="1:18">
      <c r="A11" s="8" t="s">
        <v>53</v>
      </c>
      <c r="B11" s="216">
        <f>'[2]19'!B13</f>
        <v>84</v>
      </c>
      <c r="C11" s="217">
        <f>'[2]19'!C13</f>
        <v>0</v>
      </c>
      <c r="D11" s="217">
        <f>'[2]19'!D13</f>
        <v>0</v>
      </c>
      <c r="E11" s="217">
        <f>'[2]19'!E13</f>
        <v>0</v>
      </c>
      <c r="F11" s="15">
        <f t="shared" si="6"/>
        <v>84</v>
      </c>
      <c r="G11" s="216">
        <f>'[2]19'!H13</f>
        <v>26.87</v>
      </c>
      <c r="H11" s="217">
        <f>'[2]19'!I13</f>
        <v>0</v>
      </c>
      <c r="I11" s="217">
        <f>'[2]19'!J13</f>
        <v>0</v>
      </c>
      <c r="J11" s="217">
        <f>'[2]19'!K13</f>
        <v>0</v>
      </c>
      <c r="K11" s="15">
        <f t="shared" si="3"/>
        <v>26.87</v>
      </c>
      <c r="L11" s="18">
        <f>frq!C11</f>
        <v>1</v>
      </c>
      <c r="M11" s="167">
        <f t="shared" si="4"/>
        <v>26.470000000000002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26.470000000000002</v>
      </c>
      <c r="R11" s="18">
        <v>0.4</v>
      </c>
    </row>
    <row r="12" spans="1:18">
      <c r="A12" s="8" t="s">
        <v>54</v>
      </c>
      <c r="B12" s="216">
        <f>'[2]19'!B14</f>
        <v>84</v>
      </c>
      <c r="C12" s="217">
        <f>'[2]19'!C14</f>
        <v>0</v>
      </c>
      <c r="D12" s="217">
        <f>'[2]19'!D14</f>
        <v>0</v>
      </c>
      <c r="E12" s="217">
        <f>'[2]19'!E14</f>
        <v>0</v>
      </c>
      <c r="F12" s="15">
        <f t="shared" si="6"/>
        <v>84</v>
      </c>
      <c r="G12" s="216">
        <f>'[2]19'!H14</f>
        <v>26.87</v>
      </c>
      <c r="H12" s="217">
        <f>'[2]19'!I14</f>
        <v>0</v>
      </c>
      <c r="I12" s="217">
        <f>'[2]19'!J14</f>
        <v>0</v>
      </c>
      <c r="J12" s="217">
        <f>'[2]19'!K14</f>
        <v>0</v>
      </c>
      <c r="K12" s="15">
        <f t="shared" si="3"/>
        <v>26.87</v>
      </c>
      <c r="L12" s="18">
        <f>frq!C12</f>
        <v>1</v>
      </c>
      <c r="M12" s="167">
        <f t="shared" si="4"/>
        <v>26.470000000000002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26.470000000000002</v>
      </c>
      <c r="R12" s="18">
        <v>0.4</v>
      </c>
    </row>
    <row r="13" spans="1:18">
      <c r="A13" s="8" t="s">
        <v>55</v>
      </c>
      <c r="B13" s="216">
        <f>'[2]19'!B15</f>
        <v>84</v>
      </c>
      <c r="C13" s="217">
        <f>'[2]19'!C15</f>
        <v>0</v>
      </c>
      <c r="D13" s="217">
        <f>'[2]19'!D15</f>
        <v>0</v>
      </c>
      <c r="E13" s="217">
        <f>'[2]19'!E15</f>
        <v>0</v>
      </c>
      <c r="F13" s="15">
        <f t="shared" si="6"/>
        <v>84</v>
      </c>
      <c r="G13" s="216">
        <f>'[2]19'!H15</f>
        <v>26.87</v>
      </c>
      <c r="H13" s="217">
        <f>'[2]19'!I15</f>
        <v>0</v>
      </c>
      <c r="I13" s="217">
        <f>'[2]19'!J15</f>
        <v>0</v>
      </c>
      <c r="J13" s="217">
        <f>'[2]19'!K15</f>
        <v>0</v>
      </c>
      <c r="K13" s="15">
        <f t="shared" si="3"/>
        <v>26.87</v>
      </c>
      <c r="L13" s="18">
        <f>frq!C13</f>
        <v>1</v>
      </c>
      <c r="M13" s="167">
        <f t="shared" si="4"/>
        <v>26.470000000000002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26.470000000000002</v>
      </c>
      <c r="R13" s="18">
        <v>0.4</v>
      </c>
    </row>
    <row r="14" spans="1:18">
      <c r="A14" s="8" t="s">
        <v>56</v>
      </c>
      <c r="B14" s="216">
        <f>'[2]19'!B16</f>
        <v>84</v>
      </c>
      <c r="C14" s="217">
        <f>'[2]19'!C16</f>
        <v>0</v>
      </c>
      <c r="D14" s="217">
        <f>'[2]19'!D16</f>
        <v>0</v>
      </c>
      <c r="E14" s="217">
        <f>'[2]19'!E16</f>
        <v>0</v>
      </c>
      <c r="F14" s="15">
        <f t="shared" si="6"/>
        <v>84</v>
      </c>
      <c r="G14" s="216">
        <f>'[2]19'!H16</f>
        <v>26.87</v>
      </c>
      <c r="H14" s="217">
        <f>'[2]19'!I16</f>
        <v>0</v>
      </c>
      <c r="I14" s="217">
        <f>'[2]19'!J16</f>
        <v>0</v>
      </c>
      <c r="J14" s="217">
        <f>'[2]19'!K16</f>
        <v>0</v>
      </c>
      <c r="K14" s="15">
        <f t="shared" si="3"/>
        <v>26.87</v>
      </c>
      <c r="L14" s="18">
        <f>frq!C14</f>
        <v>1</v>
      </c>
      <c r="M14" s="167">
        <f t="shared" si="4"/>
        <v>26.470000000000002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26.470000000000002</v>
      </c>
      <c r="R14" s="18">
        <v>0.4</v>
      </c>
    </row>
    <row r="15" spans="1:18">
      <c r="A15" s="8" t="s">
        <v>57</v>
      </c>
      <c r="B15" s="216">
        <f>'[2]19'!B17</f>
        <v>84</v>
      </c>
      <c r="C15" s="217">
        <f>'[2]19'!C17</f>
        <v>0</v>
      </c>
      <c r="D15" s="217">
        <f>'[2]19'!D17</f>
        <v>0</v>
      </c>
      <c r="E15" s="217">
        <f>'[2]19'!E17</f>
        <v>0</v>
      </c>
      <c r="F15" s="15">
        <f t="shared" si="6"/>
        <v>84</v>
      </c>
      <c r="G15" s="216">
        <f>'[2]19'!H17</f>
        <v>26.87</v>
      </c>
      <c r="H15" s="217">
        <f>'[2]19'!I17</f>
        <v>0</v>
      </c>
      <c r="I15" s="217">
        <f>'[2]19'!J17</f>
        <v>0</v>
      </c>
      <c r="J15" s="217">
        <f>'[2]19'!K17</f>
        <v>0</v>
      </c>
      <c r="K15" s="15">
        <f t="shared" si="3"/>
        <v>26.87</v>
      </c>
      <c r="L15" s="18">
        <f>frq!C15</f>
        <v>1</v>
      </c>
      <c r="M15" s="167">
        <f t="shared" si="4"/>
        <v>26.470000000000002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26.470000000000002</v>
      </c>
      <c r="R15" s="18">
        <v>0.4</v>
      </c>
    </row>
    <row r="16" spans="1:18">
      <c r="A16" s="8" t="s">
        <v>58</v>
      </c>
      <c r="B16" s="216">
        <f>'[2]19'!B18</f>
        <v>84</v>
      </c>
      <c r="C16" s="217">
        <f>'[2]19'!C18</f>
        <v>0</v>
      </c>
      <c r="D16" s="217">
        <f>'[2]19'!D18</f>
        <v>0</v>
      </c>
      <c r="E16" s="217">
        <f>'[2]19'!E18</f>
        <v>0</v>
      </c>
      <c r="F16" s="15">
        <f t="shared" si="6"/>
        <v>84</v>
      </c>
      <c r="G16" s="216">
        <f>'[2]19'!H18</f>
        <v>26.87</v>
      </c>
      <c r="H16" s="217">
        <f>'[2]19'!I18</f>
        <v>0</v>
      </c>
      <c r="I16" s="217">
        <f>'[2]19'!J18</f>
        <v>0</v>
      </c>
      <c r="J16" s="217">
        <f>'[2]19'!K18</f>
        <v>0</v>
      </c>
      <c r="K16" s="15">
        <f t="shared" si="3"/>
        <v>26.87</v>
      </c>
      <c r="L16" s="18">
        <f>frq!C16</f>
        <v>1</v>
      </c>
      <c r="M16" s="167">
        <f t="shared" si="4"/>
        <v>26.470000000000002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26.470000000000002</v>
      </c>
      <c r="R16" s="18">
        <v>0.4</v>
      </c>
    </row>
    <row r="17" spans="1:18">
      <c r="A17" s="8" t="s">
        <v>59</v>
      </c>
      <c r="B17" s="216">
        <f>'[2]19'!B19</f>
        <v>84</v>
      </c>
      <c r="C17" s="217">
        <f>'[2]19'!C19</f>
        <v>0</v>
      </c>
      <c r="D17" s="217">
        <f>'[2]19'!D19</f>
        <v>0</v>
      </c>
      <c r="E17" s="217">
        <f>'[2]19'!E19</f>
        <v>0</v>
      </c>
      <c r="F17" s="15">
        <f t="shared" si="6"/>
        <v>84</v>
      </c>
      <c r="G17" s="216">
        <f>'[2]19'!H19</f>
        <v>26.92</v>
      </c>
      <c r="H17" s="217">
        <f>'[2]19'!I19</f>
        <v>0</v>
      </c>
      <c r="I17" s="217">
        <f>'[2]19'!J19</f>
        <v>0</v>
      </c>
      <c r="J17" s="217">
        <f>'[2]19'!K19</f>
        <v>0</v>
      </c>
      <c r="K17" s="15">
        <f t="shared" si="3"/>
        <v>26.92</v>
      </c>
      <c r="L17" s="18">
        <f>frq!C17</f>
        <v>1</v>
      </c>
      <c r="M17" s="167">
        <f t="shared" si="4"/>
        <v>26.520000000000003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26.520000000000003</v>
      </c>
      <c r="R17" s="18">
        <v>0.4</v>
      </c>
    </row>
    <row r="18" spans="1:18">
      <c r="A18" s="8" t="s">
        <v>60</v>
      </c>
      <c r="B18" s="216">
        <f>'[2]19'!B20</f>
        <v>84</v>
      </c>
      <c r="C18" s="217">
        <f>'[2]19'!C20</f>
        <v>0</v>
      </c>
      <c r="D18" s="217">
        <f>'[2]19'!D20</f>
        <v>0</v>
      </c>
      <c r="E18" s="217">
        <f>'[2]19'!E20</f>
        <v>0</v>
      </c>
      <c r="F18" s="15">
        <f t="shared" si="6"/>
        <v>84</v>
      </c>
      <c r="G18" s="216">
        <f>'[2]19'!H20</f>
        <v>26.92</v>
      </c>
      <c r="H18" s="217">
        <f>'[2]19'!I20</f>
        <v>0</v>
      </c>
      <c r="I18" s="217">
        <f>'[2]19'!J20</f>
        <v>0</v>
      </c>
      <c r="J18" s="217">
        <f>'[2]19'!K20</f>
        <v>0</v>
      </c>
      <c r="K18" s="15">
        <f t="shared" si="3"/>
        <v>26.92</v>
      </c>
      <c r="L18" s="18">
        <f>frq!C18</f>
        <v>1</v>
      </c>
      <c r="M18" s="167">
        <f t="shared" si="4"/>
        <v>26.520000000000003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26.520000000000003</v>
      </c>
      <c r="R18" s="18">
        <v>0.4</v>
      </c>
    </row>
    <row r="19" spans="1:18">
      <c r="A19" s="8" t="s">
        <v>61</v>
      </c>
      <c r="B19" s="216">
        <f>'[2]19'!B21</f>
        <v>84</v>
      </c>
      <c r="C19" s="217">
        <f>'[2]19'!C21</f>
        <v>0</v>
      </c>
      <c r="D19" s="217">
        <f>'[2]19'!D21</f>
        <v>0</v>
      </c>
      <c r="E19" s="217">
        <f>'[2]19'!E21</f>
        <v>0</v>
      </c>
      <c r="F19" s="15">
        <f t="shared" si="6"/>
        <v>84</v>
      </c>
      <c r="G19" s="216">
        <f>'[2]19'!H21</f>
        <v>26.92</v>
      </c>
      <c r="H19" s="217">
        <f>'[2]19'!I21</f>
        <v>0</v>
      </c>
      <c r="I19" s="217">
        <f>'[2]19'!J21</f>
        <v>0</v>
      </c>
      <c r="J19" s="217">
        <f>'[2]19'!K21</f>
        <v>0</v>
      </c>
      <c r="K19" s="15">
        <f t="shared" si="3"/>
        <v>26.92</v>
      </c>
      <c r="L19" s="18">
        <f>frq!C19</f>
        <v>1</v>
      </c>
      <c r="M19" s="167">
        <f t="shared" si="4"/>
        <v>26.520000000000003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26.520000000000003</v>
      </c>
      <c r="R19" s="18">
        <v>0.4</v>
      </c>
    </row>
    <row r="20" spans="1:18">
      <c r="A20" s="8" t="s">
        <v>62</v>
      </c>
      <c r="B20" s="216">
        <f>'[2]19'!B22</f>
        <v>84</v>
      </c>
      <c r="C20" s="217">
        <f>'[2]19'!C22</f>
        <v>0</v>
      </c>
      <c r="D20" s="217">
        <f>'[2]19'!D22</f>
        <v>0</v>
      </c>
      <c r="E20" s="217">
        <f>'[2]19'!E22</f>
        <v>0</v>
      </c>
      <c r="F20" s="15">
        <f t="shared" si="6"/>
        <v>84</v>
      </c>
      <c r="G20" s="216">
        <f>'[2]19'!H22</f>
        <v>26.87</v>
      </c>
      <c r="H20" s="217">
        <f>'[2]19'!I22</f>
        <v>0</v>
      </c>
      <c r="I20" s="217">
        <f>'[2]19'!J22</f>
        <v>0</v>
      </c>
      <c r="J20" s="217">
        <f>'[2]19'!K22</f>
        <v>0</v>
      </c>
      <c r="K20" s="15">
        <f t="shared" si="3"/>
        <v>26.87</v>
      </c>
      <c r="L20" s="18">
        <f>frq!C20</f>
        <v>1</v>
      </c>
      <c r="M20" s="167">
        <f t="shared" si="4"/>
        <v>26.470000000000002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26.470000000000002</v>
      </c>
      <c r="R20" s="18">
        <v>0.4</v>
      </c>
    </row>
    <row r="21" spans="1:18">
      <c r="A21" s="8" t="s">
        <v>63</v>
      </c>
      <c r="B21" s="216">
        <f>'[2]19'!B23</f>
        <v>84</v>
      </c>
      <c r="C21" s="217">
        <f>'[2]19'!C23</f>
        <v>0</v>
      </c>
      <c r="D21" s="217">
        <f>'[2]19'!D23</f>
        <v>0</v>
      </c>
      <c r="E21" s="217">
        <f>'[2]19'!E23</f>
        <v>0</v>
      </c>
      <c r="F21" s="15">
        <f t="shared" si="6"/>
        <v>84</v>
      </c>
      <c r="G21" s="216">
        <f>'[2]19'!H23</f>
        <v>26.87</v>
      </c>
      <c r="H21" s="217">
        <f>'[2]19'!I23</f>
        <v>0</v>
      </c>
      <c r="I21" s="217">
        <f>'[2]19'!J23</f>
        <v>0</v>
      </c>
      <c r="J21" s="217">
        <f>'[2]19'!K23</f>
        <v>0</v>
      </c>
      <c r="K21" s="15">
        <f t="shared" si="3"/>
        <v>26.87</v>
      </c>
      <c r="L21" s="18">
        <f>frq!C21</f>
        <v>1</v>
      </c>
      <c r="M21" s="167">
        <f t="shared" si="4"/>
        <v>26.470000000000002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26.470000000000002</v>
      </c>
      <c r="R21" s="18">
        <v>0.4</v>
      </c>
    </row>
    <row r="22" spans="1:18">
      <c r="A22" s="8" t="s">
        <v>64</v>
      </c>
      <c r="B22" s="216">
        <f>'[2]19'!B24</f>
        <v>84</v>
      </c>
      <c r="C22" s="217">
        <f>'[2]19'!C24</f>
        <v>0</v>
      </c>
      <c r="D22" s="217">
        <f>'[2]19'!D24</f>
        <v>0</v>
      </c>
      <c r="E22" s="217">
        <f>'[2]19'!E24</f>
        <v>0</v>
      </c>
      <c r="F22" s="15">
        <f t="shared" si="6"/>
        <v>84</v>
      </c>
      <c r="G22" s="216">
        <f>'[2]19'!H24</f>
        <v>26.87</v>
      </c>
      <c r="H22" s="217">
        <f>'[2]19'!I24</f>
        <v>0</v>
      </c>
      <c r="I22" s="217">
        <f>'[2]19'!J24</f>
        <v>0</v>
      </c>
      <c r="J22" s="217">
        <f>'[2]19'!K24</f>
        <v>0</v>
      </c>
      <c r="K22" s="15">
        <f t="shared" si="3"/>
        <v>26.87</v>
      </c>
      <c r="L22" s="18">
        <f>frq!C22</f>
        <v>1</v>
      </c>
      <c r="M22" s="167">
        <f t="shared" si="4"/>
        <v>26.470000000000002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26.470000000000002</v>
      </c>
      <c r="R22" s="18">
        <v>0.4</v>
      </c>
    </row>
    <row r="23" spans="1:18">
      <c r="A23" s="8" t="s">
        <v>65</v>
      </c>
      <c r="B23" s="216">
        <f>'[2]19'!B25</f>
        <v>84</v>
      </c>
      <c r="C23" s="217">
        <f>'[2]19'!C25</f>
        <v>0</v>
      </c>
      <c r="D23" s="217">
        <f>'[2]19'!D25</f>
        <v>0</v>
      </c>
      <c r="E23" s="217">
        <f>'[2]19'!E25</f>
        <v>0</v>
      </c>
      <c r="F23" s="15">
        <f t="shared" si="6"/>
        <v>84</v>
      </c>
      <c r="G23" s="216">
        <f>'[2]19'!H25</f>
        <v>26.87</v>
      </c>
      <c r="H23" s="217">
        <f>'[2]19'!I25</f>
        <v>0</v>
      </c>
      <c r="I23" s="217">
        <f>'[2]19'!J25</f>
        <v>0</v>
      </c>
      <c r="J23" s="217">
        <f>'[2]19'!K25</f>
        <v>0</v>
      </c>
      <c r="K23" s="15">
        <f t="shared" si="3"/>
        <v>26.87</v>
      </c>
      <c r="L23" s="18">
        <f>frq!C23</f>
        <v>1</v>
      </c>
      <c r="M23" s="167">
        <f t="shared" si="4"/>
        <v>26.470000000000002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26.470000000000002</v>
      </c>
      <c r="R23" s="18">
        <v>0.4</v>
      </c>
    </row>
    <row r="24" spans="1:18">
      <c r="A24" s="8" t="s">
        <v>66</v>
      </c>
      <c r="B24" s="216">
        <f>'[2]19'!B26</f>
        <v>84</v>
      </c>
      <c r="C24" s="217">
        <f>'[2]19'!C26</f>
        <v>0</v>
      </c>
      <c r="D24" s="217">
        <f>'[2]19'!D26</f>
        <v>0</v>
      </c>
      <c r="E24" s="217">
        <f>'[2]19'!E26</f>
        <v>0</v>
      </c>
      <c r="F24" s="15">
        <f t="shared" si="6"/>
        <v>84</v>
      </c>
      <c r="G24" s="216">
        <f>'[2]19'!H26</f>
        <v>26.87</v>
      </c>
      <c r="H24" s="217">
        <f>'[2]19'!I26</f>
        <v>0</v>
      </c>
      <c r="I24" s="217">
        <f>'[2]19'!J26</f>
        <v>0</v>
      </c>
      <c r="J24" s="217">
        <f>'[2]19'!K26</f>
        <v>0</v>
      </c>
      <c r="K24" s="15">
        <f t="shared" si="3"/>
        <v>26.87</v>
      </c>
      <c r="L24" s="18">
        <f>frq!C24</f>
        <v>1</v>
      </c>
      <c r="M24" s="167">
        <f t="shared" si="4"/>
        <v>26.470000000000002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26.470000000000002</v>
      </c>
      <c r="R24" s="18">
        <v>0.4</v>
      </c>
    </row>
    <row r="25" spans="1:18">
      <c r="A25" s="8" t="s">
        <v>67</v>
      </c>
      <c r="B25" s="216">
        <f>'[2]19'!B27</f>
        <v>84</v>
      </c>
      <c r="C25" s="217">
        <f>'[2]19'!C27</f>
        <v>0</v>
      </c>
      <c r="D25" s="217">
        <f>'[2]19'!D27</f>
        <v>0</v>
      </c>
      <c r="E25" s="217">
        <f>'[2]19'!E27</f>
        <v>0</v>
      </c>
      <c r="F25" s="15">
        <f t="shared" si="6"/>
        <v>84</v>
      </c>
      <c r="G25" s="216">
        <f>'[2]19'!H27</f>
        <v>26.87</v>
      </c>
      <c r="H25" s="217">
        <f>'[2]19'!I27</f>
        <v>0</v>
      </c>
      <c r="I25" s="217">
        <f>'[2]19'!J27</f>
        <v>0</v>
      </c>
      <c r="J25" s="217">
        <f>'[2]19'!K27</f>
        <v>0</v>
      </c>
      <c r="K25" s="15">
        <f t="shared" si="3"/>
        <v>26.87</v>
      </c>
      <c r="L25" s="18">
        <f>frq!C25</f>
        <v>1</v>
      </c>
      <c r="M25" s="167">
        <f t="shared" si="4"/>
        <v>26.470000000000002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26.470000000000002</v>
      </c>
      <c r="R25" s="18">
        <v>0.4</v>
      </c>
    </row>
    <row r="26" spans="1:18">
      <c r="A26" s="8" t="s">
        <v>68</v>
      </c>
      <c r="B26" s="216">
        <f>'[2]19'!B28</f>
        <v>84</v>
      </c>
      <c r="C26" s="217">
        <f>'[2]19'!C28</f>
        <v>0</v>
      </c>
      <c r="D26" s="217">
        <f>'[2]19'!D28</f>
        <v>0</v>
      </c>
      <c r="E26" s="217">
        <f>'[2]19'!E28</f>
        <v>0</v>
      </c>
      <c r="F26" s="15">
        <f t="shared" si="6"/>
        <v>84</v>
      </c>
      <c r="G26" s="216">
        <f>'[2]19'!H28</f>
        <v>26.87</v>
      </c>
      <c r="H26" s="217">
        <f>'[2]19'!I28</f>
        <v>0</v>
      </c>
      <c r="I26" s="217">
        <f>'[2]19'!J28</f>
        <v>0</v>
      </c>
      <c r="J26" s="217">
        <f>'[2]19'!K28</f>
        <v>0</v>
      </c>
      <c r="K26" s="15">
        <f t="shared" si="3"/>
        <v>26.87</v>
      </c>
      <c r="L26" s="18">
        <f>frq!C26</f>
        <v>1</v>
      </c>
      <c r="M26" s="167">
        <f t="shared" si="4"/>
        <v>26.470000000000002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26.470000000000002</v>
      </c>
      <c r="R26" s="18">
        <v>0.4</v>
      </c>
    </row>
    <row r="27" spans="1:18">
      <c r="A27" s="8" t="s">
        <v>69</v>
      </c>
      <c r="B27" s="216">
        <f>'[2]19'!B29</f>
        <v>84</v>
      </c>
      <c r="C27" s="217">
        <f>'[2]19'!C29</f>
        <v>0</v>
      </c>
      <c r="D27" s="217">
        <f>'[2]19'!D29</f>
        <v>0</v>
      </c>
      <c r="E27" s="217">
        <f>'[2]19'!E29</f>
        <v>0</v>
      </c>
      <c r="F27" s="15">
        <f t="shared" si="6"/>
        <v>84</v>
      </c>
      <c r="G27" s="216">
        <f>'[2]19'!H29</f>
        <v>26.92</v>
      </c>
      <c r="H27" s="217">
        <f>'[2]19'!I29</f>
        <v>0</v>
      </c>
      <c r="I27" s="217">
        <f>'[2]19'!J29</f>
        <v>0</v>
      </c>
      <c r="J27" s="217">
        <f>'[2]19'!K29</f>
        <v>0</v>
      </c>
      <c r="K27" s="15">
        <f t="shared" si="3"/>
        <v>26.92</v>
      </c>
      <c r="L27" s="18">
        <f>frq!C27</f>
        <v>1</v>
      </c>
      <c r="M27" s="167">
        <f t="shared" si="4"/>
        <v>26.520000000000003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26.520000000000003</v>
      </c>
      <c r="R27" s="18">
        <v>0.4</v>
      </c>
    </row>
    <row r="28" spans="1:18">
      <c r="A28" s="8" t="s">
        <v>70</v>
      </c>
      <c r="B28" s="216">
        <f>'[2]19'!B30</f>
        <v>84</v>
      </c>
      <c r="C28" s="217">
        <f>'[2]19'!C30</f>
        <v>0</v>
      </c>
      <c r="D28" s="217">
        <f>'[2]19'!D30</f>
        <v>0</v>
      </c>
      <c r="E28" s="217">
        <f>'[2]19'!E30</f>
        <v>0</v>
      </c>
      <c r="F28" s="15">
        <f t="shared" si="6"/>
        <v>84</v>
      </c>
      <c r="G28" s="216">
        <f>'[2]19'!H30</f>
        <v>26.92</v>
      </c>
      <c r="H28" s="217">
        <f>'[2]19'!I30</f>
        <v>0</v>
      </c>
      <c r="I28" s="217">
        <f>'[2]19'!J30</f>
        <v>0</v>
      </c>
      <c r="J28" s="217">
        <f>'[2]19'!K30</f>
        <v>0</v>
      </c>
      <c r="K28" s="15">
        <f t="shared" si="3"/>
        <v>26.92</v>
      </c>
      <c r="L28" s="18">
        <f>frq!C28</f>
        <v>1</v>
      </c>
      <c r="M28" s="167">
        <f t="shared" si="4"/>
        <v>26.520000000000003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26.520000000000003</v>
      </c>
      <c r="R28" s="18">
        <v>0.4</v>
      </c>
    </row>
    <row r="29" spans="1:18">
      <c r="A29" s="8" t="s">
        <v>71</v>
      </c>
      <c r="B29" s="216">
        <f>'[2]19'!B31</f>
        <v>84</v>
      </c>
      <c r="C29" s="217">
        <f>'[2]19'!C31</f>
        <v>0</v>
      </c>
      <c r="D29" s="217">
        <f>'[2]19'!D31</f>
        <v>0</v>
      </c>
      <c r="E29" s="217">
        <f>'[2]19'!E31</f>
        <v>0</v>
      </c>
      <c r="F29" s="15">
        <f t="shared" si="6"/>
        <v>84</v>
      </c>
      <c r="G29" s="216">
        <f>'[2]19'!H31</f>
        <v>26.92</v>
      </c>
      <c r="H29" s="217">
        <f>'[2]19'!I31</f>
        <v>0</v>
      </c>
      <c r="I29" s="217">
        <f>'[2]19'!J31</f>
        <v>0</v>
      </c>
      <c r="J29" s="217">
        <f>'[2]19'!K31</f>
        <v>0</v>
      </c>
      <c r="K29" s="15">
        <f t="shared" si="3"/>
        <v>26.92</v>
      </c>
      <c r="L29" s="18">
        <f>frq!C29</f>
        <v>1</v>
      </c>
      <c r="M29" s="167">
        <f t="shared" si="4"/>
        <v>26.520000000000003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26.520000000000003</v>
      </c>
      <c r="R29" s="18">
        <v>0.4</v>
      </c>
    </row>
    <row r="30" spans="1:18">
      <c r="A30" s="8" t="s">
        <v>72</v>
      </c>
      <c r="B30" s="216">
        <f>'[2]19'!B32</f>
        <v>84</v>
      </c>
      <c r="C30" s="217">
        <f>'[2]19'!C32</f>
        <v>0</v>
      </c>
      <c r="D30" s="217">
        <f>'[2]19'!D32</f>
        <v>0</v>
      </c>
      <c r="E30" s="217">
        <f>'[2]19'!E32</f>
        <v>0</v>
      </c>
      <c r="F30" s="15">
        <f t="shared" si="6"/>
        <v>84</v>
      </c>
      <c r="G30" s="216">
        <f>'[2]19'!H32</f>
        <v>26.92</v>
      </c>
      <c r="H30" s="217">
        <f>'[2]19'!I32</f>
        <v>0</v>
      </c>
      <c r="I30" s="217">
        <f>'[2]19'!J32</f>
        <v>0</v>
      </c>
      <c r="J30" s="217">
        <f>'[2]19'!K32</f>
        <v>0</v>
      </c>
      <c r="K30" s="15">
        <f t="shared" si="3"/>
        <v>26.92</v>
      </c>
      <c r="L30" s="18">
        <f>frq!C30</f>
        <v>1</v>
      </c>
      <c r="M30" s="167">
        <f t="shared" si="4"/>
        <v>26.520000000000003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26.520000000000003</v>
      </c>
      <c r="R30" s="18">
        <v>0.4</v>
      </c>
    </row>
    <row r="31" spans="1:18">
      <c r="A31" s="8" t="s">
        <v>73</v>
      </c>
      <c r="B31" s="216">
        <f>'[2]19'!B33</f>
        <v>84</v>
      </c>
      <c r="C31" s="217">
        <f>'[2]19'!C33</f>
        <v>0</v>
      </c>
      <c r="D31" s="217">
        <f>'[2]19'!D33</f>
        <v>0</v>
      </c>
      <c r="E31" s="217">
        <f>'[2]19'!E33</f>
        <v>0</v>
      </c>
      <c r="F31" s="15">
        <f t="shared" si="6"/>
        <v>84</v>
      </c>
      <c r="G31" s="216">
        <f>'[2]19'!H33</f>
        <v>26.87</v>
      </c>
      <c r="H31" s="217">
        <f>'[2]19'!I33</f>
        <v>0</v>
      </c>
      <c r="I31" s="217">
        <f>'[2]19'!J33</f>
        <v>0</v>
      </c>
      <c r="J31" s="217">
        <f>'[2]19'!K33</f>
        <v>0</v>
      </c>
      <c r="K31" s="15">
        <f t="shared" si="3"/>
        <v>26.87</v>
      </c>
      <c r="L31" s="18">
        <f>frq!C31</f>
        <v>1</v>
      </c>
      <c r="M31" s="167">
        <f t="shared" si="4"/>
        <v>26.470000000000002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26.470000000000002</v>
      </c>
      <c r="R31" s="18">
        <v>0.4</v>
      </c>
    </row>
    <row r="32" spans="1:18">
      <c r="A32" s="8" t="s">
        <v>74</v>
      </c>
      <c r="B32" s="216">
        <f>'[2]19'!B34</f>
        <v>84</v>
      </c>
      <c r="C32" s="217">
        <f>'[2]19'!C34</f>
        <v>0</v>
      </c>
      <c r="D32" s="217">
        <f>'[2]19'!D34</f>
        <v>0</v>
      </c>
      <c r="E32" s="217">
        <f>'[2]19'!E34</f>
        <v>0</v>
      </c>
      <c r="F32" s="15">
        <f t="shared" si="6"/>
        <v>84</v>
      </c>
      <c r="G32" s="216">
        <f>'[2]19'!H34</f>
        <v>26.87</v>
      </c>
      <c r="H32" s="217">
        <f>'[2]19'!I34</f>
        <v>0</v>
      </c>
      <c r="I32" s="217">
        <f>'[2]19'!J34</f>
        <v>0</v>
      </c>
      <c r="J32" s="217">
        <f>'[2]19'!K34</f>
        <v>0</v>
      </c>
      <c r="K32" s="15">
        <f t="shared" si="3"/>
        <v>26.87</v>
      </c>
      <c r="L32" s="18">
        <f>frq!C32</f>
        <v>1</v>
      </c>
      <c r="M32" s="167">
        <f t="shared" si="4"/>
        <v>26.470000000000002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26.470000000000002</v>
      </c>
      <c r="R32" s="18">
        <v>0.4</v>
      </c>
    </row>
    <row r="33" spans="1:18">
      <c r="A33" s="8" t="s">
        <v>75</v>
      </c>
      <c r="B33" s="216">
        <f>'[2]19'!B35</f>
        <v>84</v>
      </c>
      <c r="C33" s="217">
        <f>'[2]19'!C35</f>
        <v>0</v>
      </c>
      <c r="D33" s="217">
        <f>'[2]19'!D35</f>
        <v>0</v>
      </c>
      <c r="E33" s="217">
        <f>'[2]19'!E35</f>
        <v>0</v>
      </c>
      <c r="F33" s="15">
        <f t="shared" si="6"/>
        <v>84</v>
      </c>
      <c r="G33" s="216">
        <f>'[2]19'!H35</f>
        <v>26.87</v>
      </c>
      <c r="H33" s="217">
        <f>'[2]19'!I35</f>
        <v>0</v>
      </c>
      <c r="I33" s="217">
        <f>'[2]19'!J35</f>
        <v>0</v>
      </c>
      <c r="J33" s="217">
        <f>'[2]19'!K35</f>
        <v>0</v>
      </c>
      <c r="K33" s="15">
        <f t="shared" si="3"/>
        <v>26.87</v>
      </c>
      <c r="L33" s="18">
        <f>frq!C33</f>
        <v>1</v>
      </c>
      <c r="M33" s="167">
        <f t="shared" si="4"/>
        <v>26.470000000000002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26.470000000000002</v>
      </c>
      <c r="R33" s="18">
        <v>0.4</v>
      </c>
    </row>
    <row r="34" spans="1:18">
      <c r="A34" s="8" t="s">
        <v>76</v>
      </c>
      <c r="B34" s="216">
        <f>'[2]19'!B36</f>
        <v>84</v>
      </c>
      <c r="C34" s="217">
        <f>'[2]19'!C36</f>
        <v>0</v>
      </c>
      <c r="D34" s="217">
        <f>'[2]19'!D36</f>
        <v>0</v>
      </c>
      <c r="E34" s="217">
        <f>'[2]19'!E36</f>
        <v>0</v>
      </c>
      <c r="F34" s="15">
        <f t="shared" si="6"/>
        <v>84</v>
      </c>
      <c r="G34" s="216">
        <f>'[2]19'!H36</f>
        <v>26.87</v>
      </c>
      <c r="H34" s="217">
        <f>'[2]19'!I36</f>
        <v>0</v>
      </c>
      <c r="I34" s="217">
        <f>'[2]19'!J36</f>
        <v>0</v>
      </c>
      <c r="J34" s="217">
        <f>'[2]19'!K36</f>
        <v>0</v>
      </c>
      <c r="K34" s="15">
        <f t="shared" si="3"/>
        <v>26.87</v>
      </c>
      <c r="L34" s="18">
        <f>frq!C34</f>
        <v>1</v>
      </c>
      <c r="M34" s="167">
        <f t="shared" si="4"/>
        <v>26.470000000000002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26.470000000000002</v>
      </c>
      <c r="R34" s="18">
        <v>0.4</v>
      </c>
    </row>
    <row r="35" spans="1:18">
      <c r="A35" s="8" t="s">
        <v>77</v>
      </c>
      <c r="B35" s="216">
        <f>'[2]19'!B37</f>
        <v>84</v>
      </c>
      <c r="C35" s="217">
        <f>'[2]19'!C37</f>
        <v>0</v>
      </c>
      <c r="D35" s="217">
        <f>'[2]19'!D37</f>
        <v>0</v>
      </c>
      <c r="E35" s="217">
        <f>'[2]19'!E37</f>
        <v>0</v>
      </c>
      <c r="F35" s="15">
        <f t="shared" si="6"/>
        <v>84</v>
      </c>
      <c r="G35" s="216">
        <f>'[2]19'!H37</f>
        <v>26.87</v>
      </c>
      <c r="H35" s="217">
        <f>'[2]19'!I37</f>
        <v>0</v>
      </c>
      <c r="I35" s="217">
        <f>'[2]19'!J37</f>
        <v>0</v>
      </c>
      <c r="J35" s="217">
        <f>'[2]19'!K37</f>
        <v>0</v>
      </c>
      <c r="K35" s="15">
        <f t="shared" si="3"/>
        <v>26.87</v>
      </c>
      <c r="L35" s="18">
        <f>frq!C35</f>
        <v>1</v>
      </c>
      <c r="M35" s="167">
        <f t="shared" si="4"/>
        <v>26.470000000000002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26.470000000000002</v>
      </c>
      <c r="R35" s="18">
        <v>0.4</v>
      </c>
    </row>
    <row r="36" spans="1:18">
      <c r="A36" s="8" t="s">
        <v>78</v>
      </c>
      <c r="B36" s="216">
        <f>'[2]19'!B38</f>
        <v>84</v>
      </c>
      <c r="C36" s="217">
        <f>'[2]19'!C38</f>
        <v>0</v>
      </c>
      <c r="D36" s="217">
        <f>'[2]19'!D38</f>
        <v>0</v>
      </c>
      <c r="E36" s="217">
        <f>'[2]19'!E38</f>
        <v>0</v>
      </c>
      <c r="F36" s="15">
        <f t="shared" si="6"/>
        <v>84</v>
      </c>
      <c r="G36" s="216">
        <f>'[2]19'!H38</f>
        <v>26.87</v>
      </c>
      <c r="H36" s="217">
        <f>'[2]19'!I38</f>
        <v>0</v>
      </c>
      <c r="I36" s="217">
        <f>'[2]19'!J38</f>
        <v>0</v>
      </c>
      <c r="J36" s="217">
        <f>'[2]19'!K38</f>
        <v>0</v>
      </c>
      <c r="K36" s="15">
        <f t="shared" si="3"/>
        <v>26.87</v>
      </c>
      <c r="L36" s="18">
        <f>frq!C36</f>
        <v>1</v>
      </c>
      <c r="M36" s="167">
        <f t="shared" si="4"/>
        <v>26.470000000000002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26.470000000000002</v>
      </c>
      <c r="R36" s="18">
        <v>0.4</v>
      </c>
    </row>
    <row r="37" spans="1:18">
      <c r="A37" s="8" t="s">
        <v>79</v>
      </c>
      <c r="B37" s="216">
        <f>'[2]19'!B39</f>
        <v>84</v>
      </c>
      <c r="C37" s="217">
        <f>'[2]19'!C39</f>
        <v>0</v>
      </c>
      <c r="D37" s="217">
        <f>'[2]19'!D39</f>
        <v>0</v>
      </c>
      <c r="E37" s="217">
        <f>'[2]19'!E39</f>
        <v>0</v>
      </c>
      <c r="F37" s="15">
        <f t="shared" si="6"/>
        <v>84</v>
      </c>
      <c r="G37" s="216">
        <f>'[2]19'!H39</f>
        <v>26.87</v>
      </c>
      <c r="H37" s="217">
        <f>'[2]19'!I39</f>
        <v>0</v>
      </c>
      <c r="I37" s="217">
        <f>'[2]19'!J39</f>
        <v>0</v>
      </c>
      <c r="J37" s="217">
        <f>'[2]19'!K39</f>
        <v>0</v>
      </c>
      <c r="K37" s="15">
        <f t="shared" si="3"/>
        <v>26.87</v>
      </c>
      <c r="L37" s="18">
        <f>frq!C37</f>
        <v>1</v>
      </c>
      <c r="M37" s="167">
        <f t="shared" si="4"/>
        <v>26.470000000000002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26.470000000000002</v>
      </c>
      <c r="R37" s="18">
        <v>0.4</v>
      </c>
    </row>
    <row r="38" spans="1:18">
      <c r="A38" s="8" t="s">
        <v>80</v>
      </c>
      <c r="B38" s="216">
        <f>'[2]19'!B40</f>
        <v>84</v>
      </c>
      <c r="C38" s="217">
        <f>'[2]19'!C40</f>
        <v>0</v>
      </c>
      <c r="D38" s="217">
        <f>'[2]19'!D40</f>
        <v>0</v>
      </c>
      <c r="E38" s="217">
        <f>'[2]19'!E40</f>
        <v>0</v>
      </c>
      <c r="F38" s="15">
        <f t="shared" si="6"/>
        <v>84</v>
      </c>
      <c r="G38" s="216">
        <f>'[2]19'!H40</f>
        <v>26.87</v>
      </c>
      <c r="H38" s="217">
        <f>'[2]19'!I40</f>
        <v>0</v>
      </c>
      <c r="I38" s="217">
        <f>'[2]19'!J40</f>
        <v>0</v>
      </c>
      <c r="J38" s="217">
        <f>'[2]19'!K40</f>
        <v>0</v>
      </c>
      <c r="K38" s="15">
        <f t="shared" si="3"/>
        <v>26.87</v>
      </c>
      <c r="L38" s="18">
        <f>frq!C38</f>
        <v>1</v>
      </c>
      <c r="M38" s="167">
        <f t="shared" si="4"/>
        <v>26.470000000000002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26.470000000000002</v>
      </c>
      <c r="R38" s="18">
        <v>0.4</v>
      </c>
    </row>
    <row r="39" spans="1:18">
      <c r="A39" s="8" t="s">
        <v>81</v>
      </c>
      <c r="B39" s="216">
        <f>'[2]19'!B41</f>
        <v>84</v>
      </c>
      <c r="C39" s="217">
        <f>'[2]19'!C41</f>
        <v>0</v>
      </c>
      <c r="D39" s="217">
        <f>'[2]19'!D41</f>
        <v>0</v>
      </c>
      <c r="E39" s="217">
        <f>'[2]19'!E41</f>
        <v>0</v>
      </c>
      <c r="F39" s="15">
        <f t="shared" si="6"/>
        <v>84</v>
      </c>
      <c r="G39" s="216">
        <f>'[2]19'!H41</f>
        <v>26.87</v>
      </c>
      <c r="H39" s="217">
        <f>'[2]19'!I41</f>
        <v>0</v>
      </c>
      <c r="I39" s="217">
        <f>'[2]19'!J41</f>
        <v>0</v>
      </c>
      <c r="J39" s="217">
        <f>'[2]19'!K41</f>
        <v>0</v>
      </c>
      <c r="K39" s="15">
        <f t="shared" si="3"/>
        <v>26.87</v>
      </c>
      <c r="L39" s="18">
        <f>frq!C39</f>
        <v>1</v>
      </c>
      <c r="M39" s="167">
        <f t="shared" si="4"/>
        <v>26.17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26.17</v>
      </c>
      <c r="R39" s="18">
        <v>0.7</v>
      </c>
    </row>
    <row r="40" spans="1:18">
      <c r="A40" s="8" t="s">
        <v>82</v>
      </c>
      <c r="B40" s="216">
        <f>'[2]19'!B42</f>
        <v>84</v>
      </c>
      <c r="C40" s="217">
        <f>'[2]19'!C42</f>
        <v>0</v>
      </c>
      <c r="D40" s="217">
        <f>'[2]19'!D42</f>
        <v>0</v>
      </c>
      <c r="E40" s="217">
        <f>'[2]19'!E42</f>
        <v>0</v>
      </c>
      <c r="F40" s="15">
        <f t="shared" si="6"/>
        <v>84</v>
      </c>
      <c r="G40" s="216">
        <f>'[2]19'!H42</f>
        <v>26.82</v>
      </c>
      <c r="H40" s="217">
        <f>'[2]19'!I42</f>
        <v>0</v>
      </c>
      <c r="I40" s="217">
        <f>'[2]19'!J42</f>
        <v>0</v>
      </c>
      <c r="J40" s="217">
        <f>'[2]19'!K42</f>
        <v>0</v>
      </c>
      <c r="K40" s="15">
        <f t="shared" si="3"/>
        <v>26.82</v>
      </c>
      <c r="L40" s="18">
        <f>frq!C40</f>
        <v>1</v>
      </c>
      <c r="M40" s="167">
        <f t="shared" si="4"/>
        <v>26.12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26.12</v>
      </c>
      <c r="R40" s="18">
        <v>0.7</v>
      </c>
    </row>
    <row r="41" spans="1:18">
      <c r="A41" s="8" t="s">
        <v>83</v>
      </c>
      <c r="B41" s="216">
        <f>'[2]19'!B43</f>
        <v>84</v>
      </c>
      <c r="C41" s="217">
        <f>'[2]19'!C43</f>
        <v>0</v>
      </c>
      <c r="D41" s="217">
        <f>'[2]19'!D43</f>
        <v>0</v>
      </c>
      <c r="E41" s="217">
        <f>'[2]19'!E43</f>
        <v>0</v>
      </c>
      <c r="F41" s="15">
        <f t="shared" si="6"/>
        <v>84</v>
      </c>
      <c r="G41" s="216">
        <f>'[2]19'!H43</f>
        <v>26.82</v>
      </c>
      <c r="H41" s="217">
        <f>'[2]19'!I43</f>
        <v>0</v>
      </c>
      <c r="I41" s="217">
        <f>'[2]19'!J43</f>
        <v>0</v>
      </c>
      <c r="J41" s="217">
        <f>'[2]19'!K43</f>
        <v>0</v>
      </c>
      <c r="K41" s="15">
        <f t="shared" si="3"/>
        <v>26.82</v>
      </c>
      <c r="L41" s="18">
        <f>frq!C41</f>
        <v>1</v>
      </c>
      <c r="M41" s="167">
        <f t="shared" si="4"/>
        <v>26.12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26.12</v>
      </c>
      <c r="R41" s="18">
        <v>0.7</v>
      </c>
    </row>
    <row r="42" spans="1:18">
      <c r="A42" s="8" t="s">
        <v>84</v>
      </c>
      <c r="B42" s="216">
        <f>'[2]19'!B44</f>
        <v>84</v>
      </c>
      <c r="C42" s="217">
        <f>'[2]19'!C44</f>
        <v>0</v>
      </c>
      <c r="D42" s="217">
        <f>'[2]19'!D44</f>
        <v>0</v>
      </c>
      <c r="E42" s="217">
        <f>'[2]19'!E44</f>
        <v>0</v>
      </c>
      <c r="F42" s="15">
        <f t="shared" si="6"/>
        <v>84</v>
      </c>
      <c r="G42" s="216">
        <f>'[2]19'!H44</f>
        <v>26.82</v>
      </c>
      <c r="H42" s="217">
        <f>'[2]19'!I44</f>
        <v>0</v>
      </c>
      <c r="I42" s="217">
        <f>'[2]19'!J44</f>
        <v>0</v>
      </c>
      <c r="J42" s="217">
        <f>'[2]19'!K44</f>
        <v>0</v>
      </c>
      <c r="K42" s="15">
        <f t="shared" si="3"/>
        <v>26.82</v>
      </c>
      <c r="L42" s="18">
        <f>frq!C42</f>
        <v>1</v>
      </c>
      <c r="M42" s="167">
        <f t="shared" si="4"/>
        <v>26.12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26.12</v>
      </c>
      <c r="R42" s="18">
        <v>0.7</v>
      </c>
    </row>
    <row r="43" spans="1:18">
      <c r="A43" s="8" t="s">
        <v>85</v>
      </c>
      <c r="B43" s="216">
        <f>'[2]19'!B45</f>
        <v>84</v>
      </c>
      <c r="C43" s="217">
        <f>'[2]19'!C45</f>
        <v>0</v>
      </c>
      <c r="D43" s="217">
        <f>'[2]19'!D45</f>
        <v>0</v>
      </c>
      <c r="E43" s="217">
        <f>'[2]19'!E45</f>
        <v>0</v>
      </c>
      <c r="F43" s="15">
        <f t="shared" si="6"/>
        <v>84</v>
      </c>
      <c r="G43" s="216">
        <f>'[2]19'!H45</f>
        <v>26.82</v>
      </c>
      <c r="H43" s="217">
        <f>'[2]19'!I45</f>
        <v>0</v>
      </c>
      <c r="I43" s="217">
        <f>'[2]19'!J45</f>
        <v>0</v>
      </c>
      <c r="J43" s="217">
        <f>'[2]19'!K45</f>
        <v>0</v>
      </c>
      <c r="K43" s="15">
        <f t="shared" si="3"/>
        <v>26.82</v>
      </c>
      <c r="L43" s="18">
        <f>frq!C43</f>
        <v>1</v>
      </c>
      <c r="M43" s="167">
        <f t="shared" si="4"/>
        <v>26.12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26.12</v>
      </c>
      <c r="R43" s="18">
        <v>0.7</v>
      </c>
    </row>
    <row r="44" spans="1:18">
      <c r="A44" s="8" t="s">
        <v>86</v>
      </c>
      <c r="B44" s="216">
        <f>'[2]19'!B46</f>
        <v>84</v>
      </c>
      <c r="C44" s="217">
        <f>'[2]19'!C46</f>
        <v>0</v>
      </c>
      <c r="D44" s="217">
        <f>'[2]19'!D46</f>
        <v>0</v>
      </c>
      <c r="E44" s="217">
        <f>'[2]19'!E46</f>
        <v>0</v>
      </c>
      <c r="F44" s="15">
        <f t="shared" si="6"/>
        <v>84</v>
      </c>
      <c r="G44" s="216">
        <f>'[2]19'!H46</f>
        <v>26.82</v>
      </c>
      <c r="H44" s="217">
        <f>'[2]19'!I46</f>
        <v>0</v>
      </c>
      <c r="I44" s="217">
        <f>'[2]19'!J46</f>
        <v>0</v>
      </c>
      <c r="J44" s="217">
        <f>'[2]19'!K46</f>
        <v>0</v>
      </c>
      <c r="K44" s="15">
        <f t="shared" si="3"/>
        <v>26.82</v>
      </c>
      <c r="L44" s="18">
        <f>frq!C44</f>
        <v>1</v>
      </c>
      <c r="M44" s="167">
        <f t="shared" si="4"/>
        <v>26.12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26.12</v>
      </c>
      <c r="R44" s="18">
        <v>0.7</v>
      </c>
    </row>
    <row r="45" spans="1:18">
      <c r="A45" s="8" t="s">
        <v>87</v>
      </c>
      <c r="B45" s="216">
        <f>'[2]19'!B47</f>
        <v>84</v>
      </c>
      <c r="C45" s="217">
        <f>'[2]19'!C47</f>
        <v>0</v>
      </c>
      <c r="D45" s="217">
        <f>'[2]19'!D47</f>
        <v>0</v>
      </c>
      <c r="E45" s="217">
        <f>'[2]19'!E47</f>
        <v>0</v>
      </c>
      <c r="F45" s="15">
        <f t="shared" si="6"/>
        <v>84</v>
      </c>
      <c r="G45" s="216">
        <f>'[2]19'!H47</f>
        <v>26.82</v>
      </c>
      <c r="H45" s="217">
        <f>'[2]19'!I47</f>
        <v>0</v>
      </c>
      <c r="I45" s="217">
        <f>'[2]19'!J47</f>
        <v>0</v>
      </c>
      <c r="J45" s="217">
        <f>'[2]19'!K47</f>
        <v>0</v>
      </c>
      <c r="K45" s="15">
        <f t="shared" si="3"/>
        <v>26.82</v>
      </c>
      <c r="L45" s="18">
        <f>frq!C45</f>
        <v>1</v>
      </c>
      <c r="M45" s="167">
        <f t="shared" si="4"/>
        <v>26.12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26.12</v>
      </c>
      <c r="R45" s="18">
        <v>0.7</v>
      </c>
    </row>
    <row r="46" spans="1:18">
      <c r="A46" s="8" t="s">
        <v>88</v>
      </c>
      <c r="B46" s="216">
        <f>'[2]19'!B48</f>
        <v>84</v>
      </c>
      <c r="C46" s="217">
        <f>'[2]19'!C48</f>
        <v>0</v>
      </c>
      <c r="D46" s="217">
        <f>'[2]19'!D48</f>
        <v>0</v>
      </c>
      <c r="E46" s="217">
        <f>'[2]19'!E48</f>
        <v>0</v>
      </c>
      <c r="F46" s="15">
        <f t="shared" si="6"/>
        <v>84</v>
      </c>
      <c r="G46" s="216">
        <f>'[2]19'!H48</f>
        <v>26.82</v>
      </c>
      <c r="H46" s="217">
        <f>'[2]19'!I48</f>
        <v>0</v>
      </c>
      <c r="I46" s="217">
        <f>'[2]19'!J48</f>
        <v>0</v>
      </c>
      <c r="J46" s="217">
        <f>'[2]19'!K48</f>
        <v>0</v>
      </c>
      <c r="K46" s="15">
        <f t="shared" si="3"/>
        <v>26.82</v>
      </c>
      <c r="L46" s="18">
        <f>frq!C46</f>
        <v>1</v>
      </c>
      <c r="M46" s="167">
        <f t="shared" si="4"/>
        <v>26.12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26.12</v>
      </c>
      <c r="R46" s="18">
        <v>0.7</v>
      </c>
    </row>
    <row r="47" spans="1:18">
      <c r="A47" s="8" t="s">
        <v>89</v>
      </c>
      <c r="B47" s="216">
        <f>'[2]19'!B49</f>
        <v>84</v>
      </c>
      <c r="C47" s="217">
        <f>'[2]19'!C49</f>
        <v>0</v>
      </c>
      <c r="D47" s="217">
        <f>'[2]19'!D49</f>
        <v>0</v>
      </c>
      <c r="E47" s="217">
        <f>'[2]19'!E49</f>
        <v>0</v>
      </c>
      <c r="F47" s="15">
        <f t="shared" si="6"/>
        <v>84</v>
      </c>
      <c r="G47" s="216">
        <f>'[2]19'!H49</f>
        <v>26.82</v>
      </c>
      <c r="H47" s="217">
        <f>'[2]19'!I49</f>
        <v>0</v>
      </c>
      <c r="I47" s="217">
        <f>'[2]19'!J49</f>
        <v>0</v>
      </c>
      <c r="J47" s="217">
        <f>'[2]19'!K49</f>
        <v>0</v>
      </c>
      <c r="K47" s="15">
        <f t="shared" si="3"/>
        <v>26.82</v>
      </c>
      <c r="L47" s="18">
        <f>frq!C47</f>
        <v>1</v>
      </c>
      <c r="M47" s="167">
        <f t="shared" si="4"/>
        <v>26.12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26.12</v>
      </c>
      <c r="R47" s="18">
        <v>0.7</v>
      </c>
    </row>
    <row r="48" spans="1:18">
      <c r="A48" s="8" t="s">
        <v>90</v>
      </c>
      <c r="B48" s="216">
        <f>'[2]19'!B50</f>
        <v>84</v>
      </c>
      <c r="C48" s="217">
        <f>'[2]19'!C50</f>
        <v>0</v>
      </c>
      <c r="D48" s="217">
        <f>'[2]19'!D50</f>
        <v>0</v>
      </c>
      <c r="E48" s="217">
        <f>'[2]19'!E50</f>
        <v>0</v>
      </c>
      <c r="F48" s="15">
        <f t="shared" si="6"/>
        <v>84</v>
      </c>
      <c r="G48" s="216">
        <f>'[2]19'!H50</f>
        <v>26.77</v>
      </c>
      <c r="H48" s="217">
        <f>'[2]19'!I50</f>
        <v>0</v>
      </c>
      <c r="I48" s="217">
        <f>'[2]19'!J50</f>
        <v>0</v>
      </c>
      <c r="J48" s="217">
        <f>'[2]19'!K50</f>
        <v>0</v>
      </c>
      <c r="K48" s="15">
        <f t="shared" si="3"/>
        <v>26.77</v>
      </c>
      <c r="L48" s="18">
        <f>frq!C48</f>
        <v>1</v>
      </c>
      <c r="M48" s="167">
        <f t="shared" si="4"/>
        <v>26.07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26.07</v>
      </c>
      <c r="R48" s="18">
        <v>0.7</v>
      </c>
    </row>
    <row r="49" spans="1:18">
      <c r="A49" s="8" t="s">
        <v>91</v>
      </c>
      <c r="B49" s="216">
        <f>'[2]19'!B51</f>
        <v>84</v>
      </c>
      <c r="C49" s="217">
        <f>'[2]19'!C51</f>
        <v>0</v>
      </c>
      <c r="D49" s="217">
        <f>'[2]19'!D51</f>
        <v>0</v>
      </c>
      <c r="E49" s="217">
        <f>'[2]19'!E51</f>
        <v>0</v>
      </c>
      <c r="F49" s="15">
        <f t="shared" si="6"/>
        <v>84</v>
      </c>
      <c r="G49" s="216">
        <f>'[2]19'!H51</f>
        <v>26.77</v>
      </c>
      <c r="H49" s="217">
        <f>'[2]19'!I51</f>
        <v>0</v>
      </c>
      <c r="I49" s="217">
        <f>'[2]19'!J51</f>
        <v>0</v>
      </c>
      <c r="J49" s="217">
        <f>'[2]19'!K51</f>
        <v>0</v>
      </c>
      <c r="K49" s="15">
        <f t="shared" si="3"/>
        <v>26.77</v>
      </c>
      <c r="L49" s="18">
        <f>frq!C49</f>
        <v>1</v>
      </c>
      <c r="M49" s="167">
        <f t="shared" si="4"/>
        <v>26.07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26.07</v>
      </c>
      <c r="R49" s="18">
        <v>0.7</v>
      </c>
    </row>
    <row r="50" spans="1:18">
      <c r="A50" s="8" t="s">
        <v>92</v>
      </c>
      <c r="B50" s="216">
        <f>'[2]19'!B52</f>
        <v>84</v>
      </c>
      <c r="C50" s="217">
        <f>'[2]19'!C52</f>
        <v>0</v>
      </c>
      <c r="D50" s="217">
        <f>'[2]19'!D52</f>
        <v>0</v>
      </c>
      <c r="E50" s="217">
        <f>'[2]19'!E52</f>
        <v>0</v>
      </c>
      <c r="F50" s="15">
        <f t="shared" si="6"/>
        <v>84</v>
      </c>
      <c r="G50" s="216">
        <f>'[2]19'!H52</f>
        <v>26.77</v>
      </c>
      <c r="H50" s="217">
        <f>'[2]19'!I52</f>
        <v>0</v>
      </c>
      <c r="I50" s="217">
        <f>'[2]19'!J52</f>
        <v>0</v>
      </c>
      <c r="J50" s="217">
        <f>'[2]19'!K52</f>
        <v>0</v>
      </c>
      <c r="K50" s="15">
        <f t="shared" si="3"/>
        <v>26.77</v>
      </c>
      <c r="L50" s="18">
        <f>frq!C50</f>
        <v>1</v>
      </c>
      <c r="M50" s="167">
        <f t="shared" si="4"/>
        <v>26.07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26.07</v>
      </c>
      <c r="R50" s="18">
        <v>0.7</v>
      </c>
    </row>
    <row r="51" spans="1:18">
      <c r="A51" s="8" t="s">
        <v>93</v>
      </c>
      <c r="B51" s="216">
        <f>'[2]19'!B53</f>
        <v>84</v>
      </c>
      <c r="C51" s="217">
        <f>'[2]19'!C53</f>
        <v>0</v>
      </c>
      <c r="D51" s="217">
        <f>'[2]19'!D53</f>
        <v>0</v>
      </c>
      <c r="E51" s="217">
        <f>'[2]19'!E53</f>
        <v>0</v>
      </c>
      <c r="F51" s="15">
        <f t="shared" si="6"/>
        <v>84</v>
      </c>
      <c r="G51" s="216">
        <f>'[2]19'!H53</f>
        <v>26.72</v>
      </c>
      <c r="H51" s="217">
        <f>'[2]19'!I53</f>
        <v>0</v>
      </c>
      <c r="I51" s="217">
        <f>'[2]19'!J53</f>
        <v>0</v>
      </c>
      <c r="J51" s="217">
        <f>'[2]19'!K53</f>
        <v>0</v>
      </c>
      <c r="K51" s="15">
        <f t="shared" si="3"/>
        <v>26.72</v>
      </c>
      <c r="L51" s="18">
        <f>frq!C51</f>
        <v>1</v>
      </c>
      <c r="M51" s="167">
        <f t="shared" si="4"/>
        <v>26.02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26.02</v>
      </c>
      <c r="R51" s="18">
        <v>0.7</v>
      </c>
    </row>
    <row r="52" spans="1:18">
      <c r="A52" s="8" t="s">
        <v>94</v>
      </c>
      <c r="B52" s="216">
        <f>'[2]19'!B54</f>
        <v>84</v>
      </c>
      <c r="C52" s="217">
        <f>'[2]19'!C54</f>
        <v>0</v>
      </c>
      <c r="D52" s="217">
        <f>'[2]19'!D54</f>
        <v>0</v>
      </c>
      <c r="E52" s="217">
        <f>'[2]19'!E54</f>
        <v>0</v>
      </c>
      <c r="F52" s="15">
        <f t="shared" si="6"/>
        <v>84</v>
      </c>
      <c r="G52" s="216">
        <f>'[2]19'!H54</f>
        <v>26.72</v>
      </c>
      <c r="H52" s="217">
        <f>'[2]19'!I54</f>
        <v>0</v>
      </c>
      <c r="I52" s="217">
        <f>'[2]19'!J54</f>
        <v>0</v>
      </c>
      <c r="J52" s="217">
        <f>'[2]19'!K54</f>
        <v>0</v>
      </c>
      <c r="K52" s="15">
        <f t="shared" si="3"/>
        <v>26.72</v>
      </c>
      <c r="L52" s="18">
        <f>frq!C52</f>
        <v>1</v>
      </c>
      <c r="M52" s="167">
        <f t="shared" si="4"/>
        <v>26.02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26.02</v>
      </c>
      <c r="R52" s="18">
        <v>0.7</v>
      </c>
    </row>
    <row r="53" spans="1:18">
      <c r="A53" s="8" t="s">
        <v>95</v>
      </c>
      <c r="B53" s="216">
        <f>'[2]19'!B55</f>
        <v>84</v>
      </c>
      <c r="C53" s="217">
        <f>'[2]19'!C55</f>
        <v>0</v>
      </c>
      <c r="D53" s="217">
        <f>'[2]19'!D55</f>
        <v>0</v>
      </c>
      <c r="E53" s="217">
        <f>'[2]19'!E55</f>
        <v>0</v>
      </c>
      <c r="F53" s="15">
        <f t="shared" si="6"/>
        <v>84</v>
      </c>
      <c r="G53" s="216">
        <f>'[2]19'!H55</f>
        <v>26.41</v>
      </c>
      <c r="H53" s="217">
        <f>'[2]19'!I55</f>
        <v>0</v>
      </c>
      <c r="I53" s="217">
        <f>'[2]19'!J55</f>
        <v>0</v>
      </c>
      <c r="J53" s="217">
        <f>'[2]19'!K55</f>
        <v>0</v>
      </c>
      <c r="K53" s="15">
        <f t="shared" si="3"/>
        <v>26.41</v>
      </c>
      <c r="L53" s="18">
        <f>frq!C53</f>
        <v>1</v>
      </c>
      <c r="M53" s="167">
        <f t="shared" si="4"/>
        <v>25.71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25.71</v>
      </c>
      <c r="R53" s="18">
        <v>0.7</v>
      </c>
    </row>
    <row r="54" spans="1:18">
      <c r="A54" s="8" t="s">
        <v>96</v>
      </c>
      <c r="B54" s="216">
        <f>'[2]19'!B56</f>
        <v>84</v>
      </c>
      <c r="C54" s="217">
        <f>'[2]19'!C56</f>
        <v>0</v>
      </c>
      <c r="D54" s="217">
        <f>'[2]19'!D56</f>
        <v>0</v>
      </c>
      <c r="E54" s="217">
        <f>'[2]19'!E56</f>
        <v>0</v>
      </c>
      <c r="F54" s="15">
        <f t="shared" si="6"/>
        <v>84</v>
      </c>
      <c r="G54" s="216">
        <f>'[2]19'!H56</f>
        <v>26.41</v>
      </c>
      <c r="H54" s="217">
        <f>'[2]19'!I56</f>
        <v>0</v>
      </c>
      <c r="I54" s="217">
        <f>'[2]19'!J56</f>
        <v>0</v>
      </c>
      <c r="J54" s="217">
        <f>'[2]19'!K56</f>
        <v>0</v>
      </c>
      <c r="K54" s="15">
        <f t="shared" si="3"/>
        <v>26.41</v>
      </c>
      <c r="L54" s="18">
        <f>frq!C54</f>
        <v>1</v>
      </c>
      <c r="M54" s="167">
        <f t="shared" si="4"/>
        <v>25.71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25.71</v>
      </c>
      <c r="R54" s="18">
        <v>0.7</v>
      </c>
    </row>
    <row r="55" spans="1:18">
      <c r="A55" s="8" t="s">
        <v>97</v>
      </c>
      <c r="B55" s="216">
        <f>'[2]19'!B57</f>
        <v>84</v>
      </c>
      <c r="C55" s="217">
        <f>'[2]19'!C57</f>
        <v>0</v>
      </c>
      <c r="D55" s="217">
        <f>'[2]19'!D57</f>
        <v>0</v>
      </c>
      <c r="E55" s="217">
        <f>'[2]19'!E57</f>
        <v>0</v>
      </c>
      <c r="F55" s="15">
        <f t="shared" si="6"/>
        <v>84</v>
      </c>
      <c r="G55" s="216">
        <f>'[2]19'!H57</f>
        <v>26.41</v>
      </c>
      <c r="H55" s="217">
        <f>'[2]19'!I57</f>
        <v>0</v>
      </c>
      <c r="I55" s="217">
        <f>'[2]19'!J57</f>
        <v>0</v>
      </c>
      <c r="J55" s="217">
        <f>'[2]19'!K57</f>
        <v>0</v>
      </c>
      <c r="K55" s="15">
        <f t="shared" si="3"/>
        <v>26.41</v>
      </c>
      <c r="L55" s="18">
        <f>frq!C55</f>
        <v>1</v>
      </c>
      <c r="M55" s="167">
        <f t="shared" si="4"/>
        <v>25.71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25.71</v>
      </c>
      <c r="R55" s="18">
        <v>0.7</v>
      </c>
    </row>
    <row r="56" spans="1:18">
      <c r="A56" s="8" t="s">
        <v>98</v>
      </c>
      <c r="B56" s="216">
        <f>'[2]19'!B58</f>
        <v>84</v>
      </c>
      <c r="C56" s="217">
        <f>'[2]19'!C58</f>
        <v>0</v>
      </c>
      <c r="D56" s="217">
        <f>'[2]19'!D58</f>
        <v>0</v>
      </c>
      <c r="E56" s="217">
        <f>'[2]19'!E58</f>
        <v>0</v>
      </c>
      <c r="F56" s="15">
        <f t="shared" si="6"/>
        <v>84</v>
      </c>
      <c r="G56" s="216">
        <f>'[2]19'!H58</f>
        <v>26.41</v>
      </c>
      <c r="H56" s="217">
        <f>'[2]19'!I58</f>
        <v>0</v>
      </c>
      <c r="I56" s="217">
        <f>'[2]19'!J58</f>
        <v>0</v>
      </c>
      <c r="J56" s="217">
        <f>'[2]19'!K58</f>
        <v>0</v>
      </c>
      <c r="K56" s="15">
        <f t="shared" si="3"/>
        <v>26.41</v>
      </c>
      <c r="L56" s="18">
        <f>frq!C56</f>
        <v>1</v>
      </c>
      <c r="M56" s="167">
        <f t="shared" si="4"/>
        <v>25.71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25.71</v>
      </c>
      <c r="R56" s="18">
        <v>0.7</v>
      </c>
    </row>
    <row r="57" spans="1:18">
      <c r="A57" s="8" t="s">
        <v>99</v>
      </c>
      <c r="B57" s="216">
        <f>'[2]19'!B59</f>
        <v>84</v>
      </c>
      <c r="C57" s="217">
        <f>'[2]19'!C59</f>
        <v>0</v>
      </c>
      <c r="D57" s="217">
        <f>'[2]19'!D59</f>
        <v>0</v>
      </c>
      <c r="E57" s="217">
        <f>'[2]19'!E59</f>
        <v>0</v>
      </c>
      <c r="F57" s="15">
        <f t="shared" si="6"/>
        <v>84</v>
      </c>
      <c r="G57" s="216">
        <f>'[2]19'!H59</f>
        <v>26.41</v>
      </c>
      <c r="H57" s="217">
        <f>'[2]19'!I59</f>
        <v>0</v>
      </c>
      <c r="I57" s="217">
        <f>'[2]19'!J59</f>
        <v>0</v>
      </c>
      <c r="J57" s="217">
        <f>'[2]19'!K59</f>
        <v>0</v>
      </c>
      <c r="K57" s="15">
        <f t="shared" si="3"/>
        <v>26.41</v>
      </c>
      <c r="L57" s="18">
        <f>frq!C57</f>
        <v>1</v>
      </c>
      <c r="M57" s="167">
        <f t="shared" si="4"/>
        <v>25.71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25.71</v>
      </c>
      <c r="R57" s="18">
        <v>0.7</v>
      </c>
    </row>
    <row r="58" spans="1:18">
      <c r="A58" s="8" t="s">
        <v>100</v>
      </c>
      <c r="B58" s="216">
        <f>'[2]19'!B60</f>
        <v>84</v>
      </c>
      <c r="C58" s="217">
        <f>'[2]19'!C60</f>
        <v>0</v>
      </c>
      <c r="D58" s="217">
        <f>'[2]19'!D60</f>
        <v>0</v>
      </c>
      <c r="E58" s="217">
        <f>'[2]19'!E60</f>
        <v>0</v>
      </c>
      <c r="F58" s="15">
        <f t="shared" si="6"/>
        <v>84</v>
      </c>
      <c r="G58" s="216">
        <f>'[2]19'!H60</f>
        <v>26.41</v>
      </c>
      <c r="H58" s="217">
        <f>'[2]19'!I60</f>
        <v>0</v>
      </c>
      <c r="I58" s="217">
        <f>'[2]19'!J60</f>
        <v>0</v>
      </c>
      <c r="J58" s="217">
        <f>'[2]19'!K60</f>
        <v>0</v>
      </c>
      <c r="K58" s="15">
        <f t="shared" si="3"/>
        <v>26.41</v>
      </c>
      <c r="L58" s="18">
        <f>frq!C58</f>
        <v>1</v>
      </c>
      <c r="M58" s="167">
        <f t="shared" si="4"/>
        <v>25.71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25.71</v>
      </c>
      <c r="R58" s="18">
        <v>0.7</v>
      </c>
    </row>
    <row r="59" spans="1:18">
      <c r="A59" s="8" t="s">
        <v>101</v>
      </c>
      <c r="B59" s="216">
        <f>'[2]19'!B61</f>
        <v>84</v>
      </c>
      <c r="C59" s="217">
        <f>'[2]19'!C61</f>
        <v>0</v>
      </c>
      <c r="D59" s="217">
        <f>'[2]19'!D61</f>
        <v>0</v>
      </c>
      <c r="E59" s="217">
        <f>'[2]19'!E61</f>
        <v>0</v>
      </c>
      <c r="F59" s="15">
        <f t="shared" si="6"/>
        <v>84</v>
      </c>
      <c r="G59" s="216">
        <f>'[2]19'!H61</f>
        <v>26.41</v>
      </c>
      <c r="H59" s="217">
        <f>'[2]19'!I61</f>
        <v>0</v>
      </c>
      <c r="I59" s="217">
        <f>'[2]19'!J61</f>
        <v>0</v>
      </c>
      <c r="J59" s="217">
        <f>'[2]19'!K61</f>
        <v>0</v>
      </c>
      <c r="K59" s="15">
        <f t="shared" si="3"/>
        <v>26.41</v>
      </c>
      <c r="L59" s="18">
        <f>frq!C59</f>
        <v>1</v>
      </c>
      <c r="M59" s="167">
        <f t="shared" si="4"/>
        <v>25.71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25.71</v>
      </c>
      <c r="R59" s="18">
        <v>0.7</v>
      </c>
    </row>
    <row r="60" spans="1:18">
      <c r="A60" s="8" t="s">
        <v>102</v>
      </c>
      <c r="B60" s="216">
        <f>'[2]19'!B62</f>
        <v>84</v>
      </c>
      <c r="C60" s="217">
        <f>'[2]19'!C62</f>
        <v>0</v>
      </c>
      <c r="D60" s="217">
        <f>'[2]19'!D62</f>
        <v>0</v>
      </c>
      <c r="E60" s="217">
        <f>'[2]19'!E62</f>
        <v>0</v>
      </c>
      <c r="F60" s="15">
        <f t="shared" si="6"/>
        <v>84</v>
      </c>
      <c r="G60" s="216">
        <f>'[2]19'!H62</f>
        <v>26.41</v>
      </c>
      <c r="H60" s="217">
        <f>'[2]19'!I62</f>
        <v>0</v>
      </c>
      <c r="I60" s="217">
        <f>'[2]19'!J62</f>
        <v>0</v>
      </c>
      <c r="J60" s="217">
        <f>'[2]19'!K62</f>
        <v>0</v>
      </c>
      <c r="K60" s="15">
        <f t="shared" si="3"/>
        <v>26.41</v>
      </c>
      <c r="L60" s="18">
        <f>frq!C60</f>
        <v>1</v>
      </c>
      <c r="M60" s="167">
        <f t="shared" si="4"/>
        <v>25.71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25.71</v>
      </c>
      <c r="R60" s="18">
        <v>0.7</v>
      </c>
    </row>
    <row r="61" spans="1:18">
      <c r="A61" s="8" t="s">
        <v>103</v>
      </c>
      <c r="B61" s="216">
        <f>'[2]19'!B63</f>
        <v>84</v>
      </c>
      <c r="C61" s="217">
        <f>'[2]19'!C63</f>
        <v>0</v>
      </c>
      <c r="D61" s="217">
        <f>'[2]19'!D63</f>
        <v>0</v>
      </c>
      <c r="E61" s="217">
        <f>'[2]19'!E63</f>
        <v>0</v>
      </c>
      <c r="F61" s="15">
        <f t="shared" si="6"/>
        <v>84</v>
      </c>
      <c r="G61" s="216">
        <f>'[2]19'!H63</f>
        <v>26.41</v>
      </c>
      <c r="H61" s="217">
        <f>'[2]19'!I63</f>
        <v>0</v>
      </c>
      <c r="I61" s="217">
        <f>'[2]19'!J63</f>
        <v>0</v>
      </c>
      <c r="J61" s="217">
        <f>'[2]19'!K63</f>
        <v>0</v>
      </c>
      <c r="K61" s="15">
        <f t="shared" si="3"/>
        <v>26.41</v>
      </c>
      <c r="L61" s="18">
        <f>frq!C61</f>
        <v>1</v>
      </c>
      <c r="M61" s="167">
        <f t="shared" si="4"/>
        <v>25.71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25.71</v>
      </c>
      <c r="R61" s="18">
        <v>0.7</v>
      </c>
    </row>
    <row r="62" spans="1:18">
      <c r="A62" s="8" t="s">
        <v>104</v>
      </c>
      <c r="B62" s="216">
        <f>'[2]19'!B64</f>
        <v>84</v>
      </c>
      <c r="C62" s="217">
        <f>'[2]19'!C64</f>
        <v>0</v>
      </c>
      <c r="D62" s="217">
        <f>'[2]19'!D64</f>
        <v>0</v>
      </c>
      <c r="E62" s="217">
        <f>'[2]19'!E64</f>
        <v>0</v>
      </c>
      <c r="F62" s="15">
        <f t="shared" si="6"/>
        <v>84</v>
      </c>
      <c r="G62" s="216">
        <f>'[2]19'!H64</f>
        <v>26.1</v>
      </c>
      <c r="H62" s="217">
        <f>'[2]19'!I64</f>
        <v>0</v>
      </c>
      <c r="I62" s="217">
        <f>'[2]19'!J64</f>
        <v>0</v>
      </c>
      <c r="J62" s="217">
        <f>'[2]19'!K64</f>
        <v>0</v>
      </c>
      <c r="K62" s="15">
        <f t="shared" si="3"/>
        <v>26.1</v>
      </c>
      <c r="L62" s="18">
        <f>frq!C62</f>
        <v>1</v>
      </c>
      <c r="M62" s="167">
        <f t="shared" si="4"/>
        <v>25.400000000000002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25.400000000000002</v>
      </c>
      <c r="R62" s="18">
        <v>0.7</v>
      </c>
    </row>
    <row r="63" spans="1:18">
      <c r="A63" s="8" t="s">
        <v>105</v>
      </c>
      <c r="B63" s="216">
        <f>'[2]19'!B65</f>
        <v>84</v>
      </c>
      <c r="C63" s="217">
        <f>'[2]19'!C65</f>
        <v>0</v>
      </c>
      <c r="D63" s="217">
        <f>'[2]19'!D65</f>
        <v>0</v>
      </c>
      <c r="E63" s="217">
        <f>'[2]19'!E65</f>
        <v>0</v>
      </c>
      <c r="F63" s="15">
        <f t="shared" si="6"/>
        <v>84</v>
      </c>
      <c r="G63" s="216">
        <f>'[2]19'!H65</f>
        <v>26.1</v>
      </c>
      <c r="H63" s="217">
        <f>'[2]19'!I65</f>
        <v>0</v>
      </c>
      <c r="I63" s="217">
        <f>'[2]19'!J65</f>
        <v>0</v>
      </c>
      <c r="J63" s="217">
        <f>'[2]19'!K65</f>
        <v>0</v>
      </c>
      <c r="K63" s="15">
        <f t="shared" si="3"/>
        <v>26.1</v>
      </c>
      <c r="L63" s="18">
        <f>frq!C63</f>
        <v>1</v>
      </c>
      <c r="M63" s="167">
        <f t="shared" si="4"/>
        <v>25.400000000000002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25.400000000000002</v>
      </c>
      <c r="R63" s="18">
        <v>0.7</v>
      </c>
    </row>
    <row r="64" spans="1:18">
      <c r="A64" s="8" t="s">
        <v>106</v>
      </c>
      <c r="B64" s="216">
        <f>'[2]19'!B66</f>
        <v>84</v>
      </c>
      <c r="C64" s="217">
        <f>'[2]19'!C66</f>
        <v>0</v>
      </c>
      <c r="D64" s="217">
        <f>'[2]19'!D66</f>
        <v>0</v>
      </c>
      <c r="E64" s="217">
        <f>'[2]19'!E66</f>
        <v>0</v>
      </c>
      <c r="F64" s="15">
        <f t="shared" si="6"/>
        <v>84</v>
      </c>
      <c r="G64" s="216">
        <f>'[2]19'!H66</f>
        <v>26.1</v>
      </c>
      <c r="H64" s="217">
        <f>'[2]19'!I66</f>
        <v>0</v>
      </c>
      <c r="I64" s="217">
        <f>'[2]19'!J66</f>
        <v>0</v>
      </c>
      <c r="J64" s="217">
        <f>'[2]19'!K66</f>
        <v>0</v>
      </c>
      <c r="K64" s="15">
        <f t="shared" si="3"/>
        <v>26.1</v>
      </c>
      <c r="L64" s="18">
        <f>frq!C64</f>
        <v>1</v>
      </c>
      <c r="M64" s="167">
        <f t="shared" si="4"/>
        <v>25.400000000000002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25.400000000000002</v>
      </c>
      <c r="R64" s="18">
        <v>0.7</v>
      </c>
    </row>
    <row r="65" spans="1:18">
      <c r="A65" s="8" t="s">
        <v>107</v>
      </c>
      <c r="B65" s="216">
        <f>'[2]19'!B67</f>
        <v>84</v>
      </c>
      <c r="C65" s="217">
        <f>'[2]19'!C67</f>
        <v>0</v>
      </c>
      <c r="D65" s="217">
        <f>'[2]19'!D67</f>
        <v>0</v>
      </c>
      <c r="E65" s="217">
        <f>'[2]19'!E67</f>
        <v>0</v>
      </c>
      <c r="F65" s="15">
        <f t="shared" si="6"/>
        <v>84</v>
      </c>
      <c r="G65" s="216">
        <f>'[2]19'!H67</f>
        <v>26.1</v>
      </c>
      <c r="H65" s="217">
        <f>'[2]19'!I67</f>
        <v>0</v>
      </c>
      <c r="I65" s="217">
        <f>'[2]19'!J67</f>
        <v>0</v>
      </c>
      <c r="J65" s="217">
        <f>'[2]19'!K67</f>
        <v>0</v>
      </c>
      <c r="K65" s="15">
        <f t="shared" si="3"/>
        <v>26.1</v>
      </c>
      <c r="L65" s="18">
        <f>frq!C65</f>
        <v>1</v>
      </c>
      <c r="M65" s="167">
        <f t="shared" si="4"/>
        <v>25.400000000000002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25.400000000000002</v>
      </c>
      <c r="R65" s="18">
        <v>0.7</v>
      </c>
    </row>
    <row r="66" spans="1:18">
      <c r="A66" s="8" t="s">
        <v>108</v>
      </c>
      <c r="B66" s="216">
        <f>'[2]19'!B68</f>
        <v>84</v>
      </c>
      <c r="C66" s="217">
        <f>'[2]19'!C68</f>
        <v>0</v>
      </c>
      <c r="D66" s="217">
        <f>'[2]19'!D68</f>
        <v>0</v>
      </c>
      <c r="E66" s="217">
        <f>'[2]19'!E68</f>
        <v>0</v>
      </c>
      <c r="F66" s="15">
        <f t="shared" si="6"/>
        <v>84</v>
      </c>
      <c r="G66" s="216">
        <f>'[2]19'!H68</f>
        <v>26.1</v>
      </c>
      <c r="H66" s="217">
        <f>'[2]19'!I68</f>
        <v>0</v>
      </c>
      <c r="I66" s="217">
        <f>'[2]19'!J68</f>
        <v>0</v>
      </c>
      <c r="J66" s="217">
        <f>'[2]19'!K68</f>
        <v>0</v>
      </c>
      <c r="K66" s="15">
        <f t="shared" si="3"/>
        <v>26.1</v>
      </c>
      <c r="L66" s="18">
        <f>frq!C66</f>
        <v>1</v>
      </c>
      <c r="M66" s="167">
        <f t="shared" si="4"/>
        <v>25.400000000000002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25.400000000000002</v>
      </c>
      <c r="R66" s="18">
        <v>0.7</v>
      </c>
    </row>
    <row r="67" spans="1:18">
      <c r="A67" s="8" t="s">
        <v>109</v>
      </c>
      <c r="B67" s="216">
        <f>'[2]19'!B69</f>
        <v>84</v>
      </c>
      <c r="C67" s="217">
        <f>'[2]19'!C69</f>
        <v>0</v>
      </c>
      <c r="D67" s="217">
        <f>'[2]19'!D69</f>
        <v>0</v>
      </c>
      <c r="E67" s="217">
        <f>'[2]19'!E69</f>
        <v>0</v>
      </c>
      <c r="F67" s="15">
        <f t="shared" si="6"/>
        <v>84</v>
      </c>
      <c r="G67" s="216">
        <f>'[2]19'!H69</f>
        <v>26.1</v>
      </c>
      <c r="H67" s="217">
        <f>'[2]19'!I69</f>
        <v>0</v>
      </c>
      <c r="I67" s="217">
        <f>'[2]19'!J69</f>
        <v>0</v>
      </c>
      <c r="J67" s="217">
        <f>'[2]19'!K69</f>
        <v>0</v>
      </c>
      <c r="K67" s="15">
        <f t="shared" si="3"/>
        <v>26.1</v>
      </c>
      <c r="L67" s="18">
        <f>frq!C67</f>
        <v>1</v>
      </c>
      <c r="M67" s="167">
        <f t="shared" si="4"/>
        <v>25.400000000000002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25.400000000000002</v>
      </c>
      <c r="R67" s="18">
        <v>0.7</v>
      </c>
    </row>
    <row r="68" spans="1:18">
      <c r="A68" s="8" t="s">
        <v>110</v>
      </c>
      <c r="B68" s="216">
        <f>'[2]19'!B70</f>
        <v>84</v>
      </c>
      <c r="C68" s="217">
        <f>'[2]19'!C70</f>
        <v>0</v>
      </c>
      <c r="D68" s="217">
        <f>'[2]19'!D70</f>
        <v>0</v>
      </c>
      <c r="E68" s="217">
        <f>'[2]19'!E70</f>
        <v>0</v>
      </c>
      <c r="F68" s="15">
        <f t="shared" si="6"/>
        <v>84</v>
      </c>
      <c r="G68" s="216">
        <f>'[2]19'!H70</f>
        <v>26.1</v>
      </c>
      <c r="H68" s="217">
        <f>'[2]19'!I70</f>
        <v>0</v>
      </c>
      <c r="I68" s="217">
        <f>'[2]19'!J70</f>
        <v>0</v>
      </c>
      <c r="J68" s="217">
        <f>'[2]19'!K70</f>
        <v>0</v>
      </c>
      <c r="K68" s="15">
        <f t="shared" ref="K68:K98" si="13">SUM(G68:J68)</f>
        <v>26.1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25.400000000000002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25.400000000000002</v>
      </c>
      <c r="R68" s="18">
        <v>0.7</v>
      </c>
    </row>
    <row r="69" spans="1:18">
      <c r="A69" s="8" t="s">
        <v>111</v>
      </c>
      <c r="B69" s="216">
        <f>'[2]19'!B71</f>
        <v>84</v>
      </c>
      <c r="C69" s="217">
        <f>'[2]19'!C71</f>
        <v>0</v>
      </c>
      <c r="D69" s="217">
        <f>'[2]19'!D71</f>
        <v>0</v>
      </c>
      <c r="E69" s="217">
        <f>'[2]19'!E71</f>
        <v>0</v>
      </c>
      <c r="F69" s="15">
        <f t="shared" ref="F69:F98" si="16">SUM(B69:E69)</f>
        <v>84</v>
      </c>
      <c r="G69" s="216">
        <f>'[2]19'!H71</f>
        <v>26.1</v>
      </c>
      <c r="H69" s="217">
        <f>'[2]19'!I71</f>
        <v>0</v>
      </c>
      <c r="I69" s="217">
        <f>'[2]19'!J71</f>
        <v>0</v>
      </c>
      <c r="J69" s="217">
        <f>'[2]19'!K71</f>
        <v>0</v>
      </c>
      <c r="K69" s="15">
        <f t="shared" si="13"/>
        <v>26.1</v>
      </c>
      <c r="L69" s="18">
        <f>frq!C69</f>
        <v>1</v>
      </c>
      <c r="M69" s="167">
        <f t="shared" si="14"/>
        <v>25.400000000000002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25.400000000000002</v>
      </c>
      <c r="R69" s="18">
        <v>0.7</v>
      </c>
    </row>
    <row r="70" spans="1:18">
      <c r="A70" s="8" t="s">
        <v>112</v>
      </c>
      <c r="B70" s="216">
        <f>'[2]19'!B72</f>
        <v>84</v>
      </c>
      <c r="C70" s="217">
        <f>'[2]19'!C72</f>
        <v>0</v>
      </c>
      <c r="D70" s="217">
        <f>'[2]19'!D72</f>
        <v>0</v>
      </c>
      <c r="E70" s="217">
        <f>'[2]19'!E72</f>
        <v>0</v>
      </c>
      <c r="F70" s="15">
        <f t="shared" si="16"/>
        <v>84</v>
      </c>
      <c r="G70" s="216">
        <f>'[2]19'!H72</f>
        <v>26.1</v>
      </c>
      <c r="H70" s="217">
        <f>'[2]19'!I72</f>
        <v>0</v>
      </c>
      <c r="I70" s="217">
        <f>'[2]19'!J72</f>
        <v>0</v>
      </c>
      <c r="J70" s="217">
        <f>'[2]19'!K72</f>
        <v>0</v>
      </c>
      <c r="K70" s="15">
        <f t="shared" si="13"/>
        <v>26.1</v>
      </c>
      <c r="L70" s="18">
        <f>frq!C70</f>
        <v>1</v>
      </c>
      <c r="M70" s="167">
        <f t="shared" si="14"/>
        <v>25.400000000000002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25.400000000000002</v>
      </c>
      <c r="R70" s="18">
        <v>0.7</v>
      </c>
    </row>
    <row r="71" spans="1:18">
      <c r="A71" s="8" t="s">
        <v>113</v>
      </c>
      <c r="B71" s="216">
        <f>'[2]19'!B73</f>
        <v>84</v>
      </c>
      <c r="C71" s="217">
        <f>'[2]19'!C73</f>
        <v>0</v>
      </c>
      <c r="D71" s="217">
        <f>'[2]19'!D73</f>
        <v>0</v>
      </c>
      <c r="E71" s="217">
        <f>'[2]19'!E73</f>
        <v>0</v>
      </c>
      <c r="F71" s="15">
        <f t="shared" si="16"/>
        <v>84</v>
      </c>
      <c r="G71" s="216">
        <f>'[2]19'!H73</f>
        <v>26.1</v>
      </c>
      <c r="H71" s="217">
        <f>'[2]19'!I73</f>
        <v>0</v>
      </c>
      <c r="I71" s="217">
        <f>'[2]19'!J73</f>
        <v>0</v>
      </c>
      <c r="J71" s="217">
        <f>'[2]19'!K73</f>
        <v>0</v>
      </c>
      <c r="K71" s="15">
        <f t="shared" si="13"/>
        <v>26.1</v>
      </c>
      <c r="L71" s="18">
        <f>frq!C71</f>
        <v>1</v>
      </c>
      <c r="M71" s="167">
        <f t="shared" si="14"/>
        <v>25.400000000000002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25.400000000000002</v>
      </c>
      <c r="R71" s="18">
        <v>0.7</v>
      </c>
    </row>
    <row r="72" spans="1:18">
      <c r="A72" s="8" t="s">
        <v>114</v>
      </c>
      <c r="B72" s="216">
        <f>'[2]19'!B74</f>
        <v>84</v>
      </c>
      <c r="C72" s="217">
        <f>'[2]19'!C74</f>
        <v>0</v>
      </c>
      <c r="D72" s="217">
        <f>'[2]19'!D74</f>
        <v>0</v>
      </c>
      <c r="E72" s="217">
        <f>'[2]19'!E74</f>
        <v>0</v>
      </c>
      <c r="F72" s="15">
        <f t="shared" si="16"/>
        <v>84</v>
      </c>
      <c r="G72" s="216">
        <f>'[2]19'!H74</f>
        <v>26.1</v>
      </c>
      <c r="H72" s="217">
        <f>'[2]19'!I74</f>
        <v>0</v>
      </c>
      <c r="I72" s="217">
        <f>'[2]19'!J74</f>
        <v>0</v>
      </c>
      <c r="J72" s="217">
        <f>'[2]19'!K74</f>
        <v>0</v>
      </c>
      <c r="K72" s="15">
        <f t="shared" si="13"/>
        <v>26.1</v>
      </c>
      <c r="L72" s="18">
        <f>frq!C72</f>
        <v>1</v>
      </c>
      <c r="M72" s="167">
        <f t="shared" si="14"/>
        <v>25.400000000000002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25.400000000000002</v>
      </c>
      <c r="R72" s="18">
        <v>0.7</v>
      </c>
    </row>
    <row r="73" spans="1:18">
      <c r="A73" s="8" t="s">
        <v>115</v>
      </c>
      <c r="B73" s="216">
        <f>'[2]19'!B75</f>
        <v>84</v>
      </c>
      <c r="C73" s="217">
        <f>'[2]19'!C75</f>
        <v>0</v>
      </c>
      <c r="D73" s="217">
        <f>'[2]19'!D75</f>
        <v>0</v>
      </c>
      <c r="E73" s="217">
        <f>'[2]19'!E75</f>
        <v>0</v>
      </c>
      <c r="F73" s="15">
        <f t="shared" si="16"/>
        <v>84</v>
      </c>
      <c r="G73" s="216">
        <f>'[2]19'!H75</f>
        <v>26.1</v>
      </c>
      <c r="H73" s="217">
        <f>'[2]19'!I75</f>
        <v>0</v>
      </c>
      <c r="I73" s="217">
        <f>'[2]19'!J75</f>
        <v>0</v>
      </c>
      <c r="J73" s="217">
        <f>'[2]19'!K75</f>
        <v>0</v>
      </c>
      <c r="K73" s="15">
        <f t="shared" si="13"/>
        <v>26.1</v>
      </c>
      <c r="L73" s="18">
        <f>frq!C73</f>
        <v>1</v>
      </c>
      <c r="M73" s="167">
        <f t="shared" si="14"/>
        <v>25.400000000000002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25.400000000000002</v>
      </c>
      <c r="R73" s="18">
        <v>0.7</v>
      </c>
    </row>
    <row r="74" spans="1:18">
      <c r="A74" s="8" t="s">
        <v>116</v>
      </c>
      <c r="B74" s="216">
        <f>'[2]19'!B76</f>
        <v>84</v>
      </c>
      <c r="C74" s="217">
        <f>'[2]19'!C76</f>
        <v>0</v>
      </c>
      <c r="D74" s="217">
        <f>'[2]19'!D76</f>
        <v>0</v>
      </c>
      <c r="E74" s="217">
        <f>'[2]19'!E76</f>
        <v>0</v>
      </c>
      <c r="F74" s="15">
        <f t="shared" si="16"/>
        <v>84</v>
      </c>
      <c r="G74" s="216">
        <f>'[2]19'!H76</f>
        <v>26.41</v>
      </c>
      <c r="H74" s="217">
        <f>'[2]19'!I76</f>
        <v>0</v>
      </c>
      <c r="I74" s="217">
        <f>'[2]19'!J76</f>
        <v>0</v>
      </c>
      <c r="J74" s="217">
        <f>'[2]19'!K76</f>
        <v>0</v>
      </c>
      <c r="K74" s="15">
        <f t="shared" si="13"/>
        <v>26.41</v>
      </c>
      <c r="L74" s="18">
        <f>frq!C74</f>
        <v>1</v>
      </c>
      <c r="M74" s="167">
        <f t="shared" si="14"/>
        <v>25.71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25.71</v>
      </c>
      <c r="R74" s="18">
        <v>0.7</v>
      </c>
    </row>
    <row r="75" spans="1:18">
      <c r="A75" s="8" t="s">
        <v>117</v>
      </c>
      <c r="B75" s="216">
        <f>'[2]19'!B77</f>
        <v>84</v>
      </c>
      <c r="C75" s="217">
        <f>'[2]19'!C77</f>
        <v>0</v>
      </c>
      <c r="D75" s="217">
        <f>'[2]19'!D77</f>
        <v>0</v>
      </c>
      <c r="E75" s="217">
        <f>'[2]19'!E77</f>
        <v>0</v>
      </c>
      <c r="F75" s="15">
        <f t="shared" si="16"/>
        <v>84</v>
      </c>
      <c r="G75" s="216">
        <f>'[2]19'!H77</f>
        <v>26.41</v>
      </c>
      <c r="H75" s="217">
        <f>'[2]19'!I77</f>
        <v>0</v>
      </c>
      <c r="I75" s="217">
        <f>'[2]19'!J77</f>
        <v>0</v>
      </c>
      <c r="J75" s="217">
        <f>'[2]19'!K77</f>
        <v>0</v>
      </c>
      <c r="K75" s="15">
        <f t="shared" si="13"/>
        <v>26.41</v>
      </c>
      <c r="L75" s="18">
        <f>frq!C75</f>
        <v>1</v>
      </c>
      <c r="M75" s="167">
        <f t="shared" si="14"/>
        <v>26.01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26.01</v>
      </c>
      <c r="R75" s="18">
        <v>0.4</v>
      </c>
    </row>
    <row r="76" spans="1:18">
      <c r="A76" s="8" t="s">
        <v>118</v>
      </c>
      <c r="B76" s="216">
        <f>'[2]19'!B78</f>
        <v>84</v>
      </c>
      <c r="C76" s="217">
        <f>'[2]19'!C78</f>
        <v>0</v>
      </c>
      <c r="D76" s="217">
        <f>'[2]19'!D78</f>
        <v>0</v>
      </c>
      <c r="E76" s="217">
        <f>'[2]19'!E78</f>
        <v>0</v>
      </c>
      <c r="F76" s="15">
        <f t="shared" si="16"/>
        <v>84</v>
      </c>
      <c r="G76" s="216">
        <f>'[2]19'!H78</f>
        <v>26.41</v>
      </c>
      <c r="H76" s="217">
        <f>'[2]19'!I78</f>
        <v>0</v>
      </c>
      <c r="I76" s="217">
        <f>'[2]19'!J78</f>
        <v>0</v>
      </c>
      <c r="J76" s="217">
        <f>'[2]19'!K78</f>
        <v>0</v>
      </c>
      <c r="K76" s="15">
        <f t="shared" si="13"/>
        <v>26.41</v>
      </c>
      <c r="L76" s="18">
        <f>frq!C76</f>
        <v>1</v>
      </c>
      <c r="M76" s="167">
        <f t="shared" si="14"/>
        <v>26.01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26.01</v>
      </c>
      <c r="R76" s="18">
        <v>0.4</v>
      </c>
    </row>
    <row r="77" spans="1:18">
      <c r="A77" s="8" t="s">
        <v>119</v>
      </c>
      <c r="B77" s="216">
        <f>'[2]19'!B79</f>
        <v>84</v>
      </c>
      <c r="C77" s="217">
        <f>'[2]19'!C79</f>
        <v>0</v>
      </c>
      <c r="D77" s="217">
        <f>'[2]19'!D79</f>
        <v>0</v>
      </c>
      <c r="E77" s="217">
        <f>'[2]19'!E79</f>
        <v>0</v>
      </c>
      <c r="F77" s="15">
        <f t="shared" si="16"/>
        <v>84</v>
      </c>
      <c r="G77" s="216">
        <f>'[2]19'!H79</f>
        <v>26.41</v>
      </c>
      <c r="H77" s="217">
        <f>'[2]19'!I79</f>
        <v>0</v>
      </c>
      <c r="I77" s="217">
        <f>'[2]19'!J79</f>
        <v>0</v>
      </c>
      <c r="J77" s="217">
        <f>'[2]19'!K79</f>
        <v>0</v>
      </c>
      <c r="K77" s="15">
        <f t="shared" si="13"/>
        <v>26.41</v>
      </c>
      <c r="L77" s="18">
        <f>frq!C77</f>
        <v>1</v>
      </c>
      <c r="M77" s="167">
        <f t="shared" si="14"/>
        <v>26.01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26.01</v>
      </c>
      <c r="R77" s="18">
        <v>0.4</v>
      </c>
    </row>
    <row r="78" spans="1:18">
      <c r="A78" s="8" t="s">
        <v>120</v>
      </c>
      <c r="B78" s="216">
        <f>'[2]19'!B80</f>
        <v>84</v>
      </c>
      <c r="C78" s="217">
        <f>'[2]19'!C80</f>
        <v>0</v>
      </c>
      <c r="D78" s="217">
        <f>'[2]19'!D80</f>
        <v>0</v>
      </c>
      <c r="E78" s="217">
        <f>'[2]19'!E80</f>
        <v>0</v>
      </c>
      <c r="F78" s="15">
        <f t="shared" si="16"/>
        <v>84</v>
      </c>
      <c r="G78" s="216">
        <f>'[2]19'!H80</f>
        <v>26.41</v>
      </c>
      <c r="H78" s="217">
        <f>'[2]19'!I80</f>
        <v>0</v>
      </c>
      <c r="I78" s="217">
        <f>'[2]19'!J80</f>
        <v>0</v>
      </c>
      <c r="J78" s="217">
        <f>'[2]19'!K80</f>
        <v>0</v>
      </c>
      <c r="K78" s="15">
        <f t="shared" si="13"/>
        <v>26.41</v>
      </c>
      <c r="L78" s="18">
        <f>frq!C78</f>
        <v>1</v>
      </c>
      <c r="M78" s="167">
        <f t="shared" si="14"/>
        <v>26.01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26.01</v>
      </c>
      <c r="R78" s="18">
        <v>0.4</v>
      </c>
    </row>
    <row r="79" spans="1:18">
      <c r="A79" s="8" t="s">
        <v>121</v>
      </c>
      <c r="B79" s="216">
        <f>'[2]19'!B81</f>
        <v>84</v>
      </c>
      <c r="C79" s="217">
        <f>'[2]19'!C81</f>
        <v>0</v>
      </c>
      <c r="D79" s="217">
        <f>'[2]19'!D81</f>
        <v>0</v>
      </c>
      <c r="E79" s="217">
        <f>'[2]19'!E81</f>
        <v>0</v>
      </c>
      <c r="F79" s="15">
        <f t="shared" si="16"/>
        <v>84</v>
      </c>
      <c r="G79" s="216">
        <f>'[2]19'!H81</f>
        <v>26.41</v>
      </c>
      <c r="H79" s="217">
        <f>'[2]19'!I81</f>
        <v>0</v>
      </c>
      <c r="I79" s="217">
        <f>'[2]19'!J81</f>
        <v>0</v>
      </c>
      <c r="J79" s="217">
        <f>'[2]19'!K81</f>
        <v>0</v>
      </c>
      <c r="K79" s="15">
        <f t="shared" si="13"/>
        <v>26.41</v>
      </c>
      <c r="L79" s="18">
        <f>frq!C79</f>
        <v>1</v>
      </c>
      <c r="M79" s="167">
        <f t="shared" si="14"/>
        <v>26.01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26.01</v>
      </c>
      <c r="R79" s="18">
        <v>0.4</v>
      </c>
    </row>
    <row r="80" spans="1:18">
      <c r="A80" s="8" t="s">
        <v>122</v>
      </c>
      <c r="B80" s="216">
        <f>'[2]19'!B82</f>
        <v>84</v>
      </c>
      <c r="C80" s="217">
        <f>'[2]19'!C82</f>
        <v>0</v>
      </c>
      <c r="D80" s="217">
        <f>'[2]19'!D82</f>
        <v>0</v>
      </c>
      <c r="E80" s="217">
        <f>'[2]19'!E82</f>
        <v>0</v>
      </c>
      <c r="F80" s="15">
        <f t="shared" si="16"/>
        <v>84</v>
      </c>
      <c r="G80" s="216">
        <f>'[2]19'!H82</f>
        <v>26.41</v>
      </c>
      <c r="H80" s="217">
        <f>'[2]19'!I82</f>
        <v>0</v>
      </c>
      <c r="I80" s="217">
        <f>'[2]19'!J82</f>
        <v>0</v>
      </c>
      <c r="J80" s="217">
        <f>'[2]19'!K82</f>
        <v>0</v>
      </c>
      <c r="K80" s="15">
        <f t="shared" si="13"/>
        <v>26.41</v>
      </c>
      <c r="L80" s="18">
        <f>frq!C80</f>
        <v>1</v>
      </c>
      <c r="M80" s="167">
        <f t="shared" si="14"/>
        <v>26.01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26.01</v>
      </c>
      <c r="R80" s="18">
        <v>0.4</v>
      </c>
    </row>
    <row r="81" spans="1:18">
      <c r="A81" s="8" t="s">
        <v>123</v>
      </c>
      <c r="B81" s="216">
        <f>'[2]19'!B83</f>
        <v>84</v>
      </c>
      <c r="C81" s="217">
        <f>'[2]19'!C83</f>
        <v>0</v>
      </c>
      <c r="D81" s="217">
        <f>'[2]19'!D83</f>
        <v>0</v>
      </c>
      <c r="E81" s="217">
        <f>'[2]19'!E83</f>
        <v>0</v>
      </c>
      <c r="F81" s="15">
        <f t="shared" si="16"/>
        <v>84</v>
      </c>
      <c r="G81" s="216">
        <f>'[2]19'!H83</f>
        <v>26.41</v>
      </c>
      <c r="H81" s="217">
        <f>'[2]19'!I83</f>
        <v>0</v>
      </c>
      <c r="I81" s="217">
        <f>'[2]19'!J83</f>
        <v>0</v>
      </c>
      <c r="J81" s="217">
        <f>'[2]19'!K83</f>
        <v>0</v>
      </c>
      <c r="K81" s="15">
        <f t="shared" si="13"/>
        <v>26.41</v>
      </c>
      <c r="L81" s="18">
        <f>frq!C81</f>
        <v>1</v>
      </c>
      <c r="M81" s="167">
        <f t="shared" si="14"/>
        <v>26.01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26.01</v>
      </c>
      <c r="R81" s="18">
        <v>0.4</v>
      </c>
    </row>
    <row r="82" spans="1:18">
      <c r="A82" s="8" t="s">
        <v>124</v>
      </c>
      <c r="B82" s="216">
        <f>'[2]19'!B84</f>
        <v>84</v>
      </c>
      <c r="C82" s="217">
        <f>'[2]19'!C84</f>
        <v>0</v>
      </c>
      <c r="D82" s="217">
        <f>'[2]19'!D84</f>
        <v>0</v>
      </c>
      <c r="E82" s="217">
        <f>'[2]19'!E84</f>
        <v>0</v>
      </c>
      <c r="F82" s="15">
        <f t="shared" si="16"/>
        <v>84</v>
      </c>
      <c r="G82" s="216">
        <f>'[2]19'!H84</f>
        <v>26.41</v>
      </c>
      <c r="H82" s="217">
        <f>'[2]19'!I84</f>
        <v>0</v>
      </c>
      <c r="I82" s="217">
        <f>'[2]19'!J84</f>
        <v>0</v>
      </c>
      <c r="J82" s="217">
        <f>'[2]19'!K84</f>
        <v>0</v>
      </c>
      <c r="K82" s="15">
        <f t="shared" si="13"/>
        <v>26.41</v>
      </c>
      <c r="L82" s="18">
        <f>frq!C82</f>
        <v>1</v>
      </c>
      <c r="M82" s="167">
        <f t="shared" si="14"/>
        <v>26.01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26.01</v>
      </c>
      <c r="R82" s="18">
        <v>0.4</v>
      </c>
    </row>
    <row r="83" spans="1:18">
      <c r="A83" s="8" t="s">
        <v>125</v>
      </c>
      <c r="B83" s="216">
        <f>'[2]19'!B85</f>
        <v>84</v>
      </c>
      <c r="C83" s="217">
        <f>'[2]19'!C85</f>
        <v>0</v>
      </c>
      <c r="D83" s="217">
        <f>'[2]19'!D85</f>
        <v>0</v>
      </c>
      <c r="E83" s="217">
        <f>'[2]19'!E85</f>
        <v>0</v>
      </c>
      <c r="F83" s="15">
        <f t="shared" si="16"/>
        <v>84</v>
      </c>
      <c r="G83" s="216">
        <f>'[2]19'!H85</f>
        <v>26.41</v>
      </c>
      <c r="H83" s="217">
        <f>'[2]19'!I85</f>
        <v>0</v>
      </c>
      <c r="I83" s="217">
        <f>'[2]19'!J85</f>
        <v>0</v>
      </c>
      <c r="J83" s="217">
        <f>'[2]19'!K85</f>
        <v>0</v>
      </c>
      <c r="K83" s="15">
        <f t="shared" si="13"/>
        <v>26.41</v>
      </c>
      <c r="L83" s="18">
        <f>frq!C83</f>
        <v>1</v>
      </c>
      <c r="M83" s="167">
        <f t="shared" si="14"/>
        <v>26.01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26.01</v>
      </c>
      <c r="R83" s="18">
        <v>0.4</v>
      </c>
    </row>
    <row r="84" spans="1:18">
      <c r="A84" s="8" t="s">
        <v>126</v>
      </c>
      <c r="B84" s="216">
        <f>'[2]19'!B86</f>
        <v>84</v>
      </c>
      <c r="C84" s="217">
        <f>'[2]19'!C86</f>
        <v>0</v>
      </c>
      <c r="D84" s="217">
        <f>'[2]19'!D86</f>
        <v>0</v>
      </c>
      <c r="E84" s="217">
        <f>'[2]19'!E86</f>
        <v>0</v>
      </c>
      <c r="F84" s="15">
        <f t="shared" si="16"/>
        <v>84</v>
      </c>
      <c r="G84" s="216">
        <f>'[2]19'!H86</f>
        <v>26.41</v>
      </c>
      <c r="H84" s="217">
        <f>'[2]19'!I86</f>
        <v>0</v>
      </c>
      <c r="I84" s="217">
        <f>'[2]19'!J86</f>
        <v>0</v>
      </c>
      <c r="J84" s="217">
        <f>'[2]19'!K86</f>
        <v>0</v>
      </c>
      <c r="K84" s="15">
        <f t="shared" si="13"/>
        <v>26.41</v>
      </c>
      <c r="L84" s="18">
        <f>frq!C84</f>
        <v>1</v>
      </c>
      <c r="M84" s="167">
        <f t="shared" si="14"/>
        <v>26.01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26.01</v>
      </c>
      <c r="R84" s="18">
        <v>0.4</v>
      </c>
    </row>
    <row r="85" spans="1:18">
      <c r="A85" s="8" t="s">
        <v>127</v>
      </c>
      <c r="B85" s="216">
        <f>'[2]19'!B87</f>
        <v>84</v>
      </c>
      <c r="C85" s="217">
        <f>'[2]19'!C87</f>
        <v>0</v>
      </c>
      <c r="D85" s="217">
        <f>'[2]19'!D87</f>
        <v>0</v>
      </c>
      <c r="E85" s="217">
        <f>'[2]19'!E87</f>
        <v>0</v>
      </c>
      <c r="F85" s="15">
        <f t="shared" si="16"/>
        <v>84</v>
      </c>
      <c r="G85" s="216">
        <f>'[2]19'!H87</f>
        <v>26.41</v>
      </c>
      <c r="H85" s="217">
        <f>'[2]19'!I87</f>
        <v>0</v>
      </c>
      <c r="I85" s="217">
        <f>'[2]19'!J87</f>
        <v>0</v>
      </c>
      <c r="J85" s="217">
        <f>'[2]19'!K87</f>
        <v>0</v>
      </c>
      <c r="K85" s="15">
        <f t="shared" si="13"/>
        <v>26.41</v>
      </c>
      <c r="L85" s="18">
        <f>frq!C85</f>
        <v>1</v>
      </c>
      <c r="M85" s="167">
        <f t="shared" si="14"/>
        <v>26.01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26.01</v>
      </c>
      <c r="R85" s="18">
        <v>0.4</v>
      </c>
    </row>
    <row r="86" spans="1:18">
      <c r="A86" s="8" t="s">
        <v>128</v>
      </c>
      <c r="B86" s="216">
        <f>'[2]19'!B88</f>
        <v>84</v>
      </c>
      <c r="C86" s="217">
        <f>'[2]19'!C88</f>
        <v>0</v>
      </c>
      <c r="D86" s="217">
        <f>'[2]19'!D88</f>
        <v>0</v>
      </c>
      <c r="E86" s="217">
        <f>'[2]19'!E88</f>
        <v>0</v>
      </c>
      <c r="F86" s="15">
        <f t="shared" si="16"/>
        <v>84</v>
      </c>
      <c r="G86" s="216">
        <f>'[2]19'!H88</f>
        <v>26.41</v>
      </c>
      <c r="H86" s="217">
        <f>'[2]19'!I88</f>
        <v>0</v>
      </c>
      <c r="I86" s="217">
        <f>'[2]19'!J88</f>
        <v>0</v>
      </c>
      <c r="J86" s="217">
        <f>'[2]19'!K88</f>
        <v>0</v>
      </c>
      <c r="K86" s="15">
        <f t="shared" si="13"/>
        <v>26.41</v>
      </c>
      <c r="L86" s="18">
        <f>frq!C86</f>
        <v>1</v>
      </c>
      <c r="M86" s="167">
        <f t="shared" si="14"/>
        <v>26.01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26.01</v>
      </c>
      <c r="R86" s="18">
        <v>0.4</v>
      </c>
    </row>
    <row r="87" spans="1:18">
      <c r="A87" s="8" t="s">
        <v>129</v>
      </c>
      <c r="B87" s="216">
        <f>'[2]19'!B89</f>
        <v>84</v>
      </c>
      <c r="C87" s="217">
        <f>'[2]19'!C89</f>
        <v>0</v>
      </c>
      <c r="D87" s="217">
        <f>'[2]19'!D89</f>
        <v>0</v>
      </c>
      <c r="E87" s="217">
        <f>'[2]19'!E89</f>
        <v>0</v>
      </c>
      <c r="F87" s="15">
        <f t="shared" si="16"/>
        <v>84</v>
      </c>
      <c r="G87" s="216">
        <f>'[2]19'!H89</f>
        <v>26.41</v>
      </c>
      <c r="H87" s="217">
        <f>'[2]19'!I89</f>
        <v>0</v>
      </c>
      <c r="I87" s="217">
        <f>'[2]19'!J89</f>
        <v>0</v>
      </c>
      <c r="J87" s="217">
        <f>'[2]19'!K89</f>
        <v>0</v>
      </c>
      <c r="K87" s="15">
        <f t="shared" si="13"/>
        <v>26.41</v>
      </c>
      <c r="L87" s="18">
        <f>frq!C87</f>
        <v>1</v>
      </c>
      <c r="M87" s="167">
        <f t="shared" si="14"/>
        <v>26.01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26.01</v>
      </c>
      <c r="R87" s="18">
        <v>0.4</v>
      </c>
    </row>
    <row r="88" spans="1:18">
      <c r="A88" s="8" t="s">
        <v>130</v>
      </c>
      <c r="B88" s="216">
        <f>'[2]19'!B90</f>
        <v>84</v>
      </c>
      <c r="C88" s="217">
        <f>'[2]19'!C90</f>
        <v>0</v>
      </c>
      <c r="D88" s="217">
        <f>'[2]19'!D90</f>
        <v>0</v>
      </c>
      <c r="E88" s="217">
        <f>'[2]19'!E90</f>
        <v>0</v>
      </c>
      <c r="F88" s="15">
        <f t="shared" si="16"/>
        <v>84</v>
      </c>
      <c r="G88" s="216">
        <f>'[2]19'!H90</f>
        <v>26.7</v>
      </c>
      <c r="H88" s="217">
        <f>'[2]19'!I90</f>
        <v>0</v>
      </c>
      <c r="I88" s="217">
        <f>'[2]19'!J90</f>
        <v>0</v>
      </c>
      <c r="J88" s="217">
        <f>'[2]19'!K90</f>
        <v>0</v>
      </c>
      <c r="K88" s="15">
        <f t="shared" si="13"/>
        <v>26.7</v>
      </c>
      <c r="L88" s="18">
        <f>frq!C88</f>
        <v>1</v>
      </c>
      <c r="M88" s="167">
        <f t="shared" si="14"/>
        <v>26.3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26.3</v>
      </c>
      <c r="R88" s="18">
        <v>0.4</v>
      </c>
    </row>
    <row r="89" spans="1:18">
      <c r="A89" s="8" t="s">
        <v>131</v>
      </c>
      <c r="B89" s="216">
        <f>'[2]19'!B91</f>
        <v>84</v>
      </c>
      <c r="C89" s="217">
        <f>'[2]19'!C91</f>
        <v>0</v>
      </c>
      <c r="D89" s="217">
        <f>'[2]19'!D91</f>
        <v>0</v>
      </c>
      <c r="E89" s="217">
        <f>'[2]19'!E91</f>
        <v>0</v>
      </c>
      <c r="F89" s="15">
        <f t="shared" si="16"/>
        <v>84</v>
      </c>
      <c r="G89" s="216">
        <f>'[2]19'!H91</f>
        <v>26.7</v>
      </c>
      <c r="H89" s="217">
        <f>'[2]19'!I91</f>
        <v>0</v>
      </c>
      <c r="I89" s="217">
        <f>'[2]19'!J91</f>
        <v>0</v>
      </c>
      <c r="J89" s="217">
        <f>'[2]19'!K91</f>
        <v>0</v>
      </c>
      <c r="K89" s="15">
        <f t="shared" si="13"/>
        <v>26.7</v>
      </c>
      <c r="L89" s="18">
        <f>frq!C89</f>
        <v>1</v>
      </c>
      <c r="M89" s="167">
        <f t="shared" si="14"/>
        <v>26.3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26.3</v>
      </c>
      <c r="R89" s="18">
        <v>0.4</v>
      </c>
    </row>
    <row r="90" spans="1:18">
      <c r="A90" s="8" t="s">
        <v>132</v>
      </c>
      <c r="B90" s="216">
        <f>'[2]19'!B92</f>
        <v>84</v>
      </c>
      <c r="C90" s="217">
        <f>'[2]19'!C92</f>
        <v>0</v>
      </c>
      <c r="D90" s="217">
        <f>'[2]19'!D92</f>
        <v>0</v>
      </c>
      <c r="E90" s="217">
        <f>'[2]19'!E92</f>
        <v>0</v>
      </c>
      <c r="F90" s="15">
        <f t="shared" si="16"/>
        <v>84</v>
      </c>
      <c r="G90" s="216">
        <f>'[2]19'!H92</f>
        <v>26.7</v>
      </c>
      <c r="H90" s="217">
        <f>'[2]19'!I92</f>
        <v>0</v>
      </c>
      <c r="I90" s="217">
        <f>'[2]19'!J92</f>
        <v>0</v>
      </c>
      <c r="J90" s="217">
        <f>'[2]19'!K92</f>
        <v>0</v>
      </c>
      <c r="K90" s="15">
        <f t="shared" si="13"/>
        <v>26.7</v>
      </c>
      <c r="L90" s="18">
        <f>frq!C90</f>
        <v>1</v>
      </c>
      <c r="M90" s="167">
        <f t="shared" si="14"/>
        <v>26.3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26.3</v>
      </c>
      <c r="R90" s="18">
        <v>0.4</v>
      </c>
    </row>
    <row r="91" spans="1:18">
      <c r="A91" s="8" t="s">
        <v>133</v>
      </c>
      <c r="B91" s="216">
        <f>'[2]19'!B93</f>
        <v>84</v>
      </c>
      <c r="C91" s="217">
        <f>'[2]19'!C93</f>
        <v>0</v>
      </c>
      <c r="D91" s="217">
        <f>'[2]19'!D93</f>
        <v>0</v>
      </c>
      <c r="E91" s="217">
        <f>'[2]19'!E93</f>
        <v>0</v>
      </c>
      <c r="F91" s="15">
        <f t="shared" si="16"/>
        <v>84</v>
      </c>
      <c r="G91" s="216">
        <f>'[2]19'!H93</f>
        <v>26.7</v>
      </c>
      <c r="H91" s="217">
        <f>'[2]19'!I93</f>
        <v>0</v>
      </c>
      <c r="I91" s="217">
        <f>'[2]19'!J93</f>
        <v>0</v>
      </c>
      <c r="J91" s="217">
        <f>'[2]19'!K93</f>
        <v>0</v>
      </c>
      <c r="K91" s="15">
        <f t="shared" si="13"/>
        <v>26.7</v>
      </c>
      <c r="L91" s="18">
        <f>frq!C91</f>
        <v>1</v>
      </c>
      <c r="M91" s="167">
        <f t="shared" si="14"/>
        <v>26.3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26.3</v>
      </c>
      <c r="R91" s="18">
        <v>0.4</v>
      </c>
    </row>
    <row r="92" spans="1:18">
      <c r="A92" s="8" t="s">
        <v>134</v>
      </c>
      <c r="B92" s="216">
        <f>'[2]19'!B94</f>
        <v>84</v>
      </c>
      <c r="C92" s="217">
        <f>'[2]19'!C94</f>
        <v>0</v>
      </c>
      <c r="D92" s="217">
        <f>'[2]19'!D94</f>
        <v>0</v>
      </c>
      <c r="E92" s="217">
        <f>'[2]19'!E94</f>
        <v>0</v>
      </c>
      <c r="F92" s="15">
        <f t="shared" si="16"/>
        <v>84</v>
      </c>
      <c r="G92" s="216">
        <f>'[2]19'!H94</f>
        <v>26.7</v>
      </c>
      <c r="H92" s="217">
        <f>'[2]19'!I94</f>
        <v>0</v>
      </c>
      <c r="I92" s="217">
        <f>'[2]19'!J94</f>
        <v>0</v>
      </c>
      <c r="J92" s="217">
        <f>'[2]19'!K94</f>
        <v>0</v>
      </c>
      <c r="K92" s="15">
        <f t="shared" si="13"/>
        <v>26.7</v>
      </c>
      <c r="L92" s="18">
        <f>frq!C92</f>
        <v>1</v>
      </c>
      <c r="M92" s="167">
        <f t="shared" si="14"/>
        <v>26.3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26.3</v>
      </c>
      <c r="R92" s="18">
        <v>0.4</v>
      </c>
    </row>
    <row r="93" spans="1:18">
      <c r="A93" s="8" t="s">
        <v>135</v>
      </c>
      <c r="B93" s="216">
        <f>'[2]19'!B95</f>
        <v>84</v>
      </c>
      <c r="C93" s="217">
        <f>'[2]19'!C95</f>
        <v>0</v>
      </c>
      <c r="D93" s="217">
        <f>'[2]19'!D95</f>
        <v>0</v>
      </c>
      <c r="E93" s="217">
        <f>'[2]19'!E95</f>
        <v>0</v>
      </c>
      <c r="F93" s="15">
        <f t="shared" si="16"/>
        <v>84</v>
      </c>
      <c r="G93" s="216">
        <f>'[2]19'!H95</f>
        <v>26.7</v>
      </c>
      <c r="H93" s="217">
        <f>'[2]19'!I95</f>
        <v>0</v>
      </c>
      <c r="I93" s="217">
        <f>'[2]19'!J95</f>
        <v>0</v>
      </c>
      <c r="J93" s="217">
        <f>'[2]19'!K95</f>
        <v>0</v>
      </c>
      <c r="K93" s="15">
        <f t="shared" si="13"/>
        <v>26.7</v>
      </c>
      <c r="L93" s="18">
        <f>frq!C93</f>
        <v>1</v>
      </c>
      <c r="M93" s="167">
        <f t="shared" si="14"/>
        <v>26.3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26.3</v>
      </c>
      <c r="R93" s="18">
        <v>0.4</v>
      </c>
    </row>
    <row r="94" spans="1:18">
      <c r="A94" s="8" t="s">
        <v>136</v>
      </c>
      <c r="B94" s="216">
        <f>'[2]19'!B96</f>
        <v>84</v>
      </c>
      <c r="C94" s="217">
        <f>'[2]19'!C96</f>
        <v>0</v>
      </c>
      <c r="D94" s="217">
        <f>'[2]19'!D96</f>
        <v>0</v>
      </c>
      <c r="E94" s="217">
        <f>'[2]19'!E96</f>
        <v>0</v>
      </c>
      <c r="F94" s="15">
        <f t="shared" si="16"/>
        <v>84</v>
      </c>
      <c r="G94" s="216">
        <f>'[2]19'!H96</f>
        <v>26.7</v>
      </c>
      <c r="H94" s="217">
        <f>'[2]19'!I96</f>
        <v>0</v>
      </c>
      <c r="I94" s="217">
        <f>'[2]19'!J96</f>
        <v>0</v>
      </c>
      <c r="J94" s="217">
        <f>'[2]19'!K96</f>
        <v>0</v>
      </c>
      <c r="K94" s="15">
        <f t="shared" si="13"/>
        <v>26.7</v>
      </c>
      <c r="L94" s="18">
        <f>frq!C94</f>
        <v>1</v>
      </c>
      <c r="M94" s="167">
        <f t="shared" si="14"/>
        <v>26.3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26.3</v>
      </c>
      <c r="R94" s="18">
        <v>0.4</v>
      </c>
    </row>
    <row r="95" spans="1:18">
      <c r="A95" s="8" t="s">
        <v>137</v>
      </c>
      <c r="B95" s="216">
        <f>'[2]19'!B97</f>
        <v>84</v>
      </c>
      <c r="C95" s="217">
        <f>'[2]19'!C97</f>
        <v>0</v>
      </c>
      <c r="D95" s="217">
        <f>'[2]19'!D97</f>
        <v>0</v>
      </c>
      <c r="E95" s="217">
        <f>'[2]19'!E97</f>
        <v>0</v>
      </c>
      <c r="F95" s="15">
        <f t="shared" si="16"/>
        <v>84</v>
      </c>
      <c r="G95" s="216">
        <f>'[2]19'!H97</f>
        <v>26.7</v>
      </c>
      <c r="H95" s="217">
        <f>'[2]19'!I97</f>
        <v>0</v>
      </c>
      <c r="I95" s="217">
        <f>'[2]19'!J97</f>
        <v>0</v>
      </c>
      <c r="J95" s="217">
        <f>'[2]19'!K97</f>
        <v>0</v>
      </c>
      <c r="K95" s="15">
        <f t="shared" si="13"/>
        <v>26.7</v>
      </c>
      <c r="L95" s="18">
        <f>frq!C95</f>
        <v>1</v>
      </c>
      <c r="M95" s="167">
        <f t="shared" si="14"/>
        <v>26.3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26.3</v>
      </c>
      <c r="R95" s="18">
        <v>0.4</v>
      </c>
    </row>
    <row r="96" spans="1:18">
      <c r="A96" s="8" t="s">
        <v>138</v>
      </c>
      <c r="B96" s="216">
        <f>'[2]19'!B98</f>
        <v>84</v>
      </c>
      <c r="C96" s="217">
        <f>'[2]19'!C98</f>
        <v>0</v>
      </c>
      <c r="D96" s="217">
        <f>'[2]19'!D98</f>
        <v>0</v>
      </c>
      <c r="E96" s="217">
        <f>'[2]19'!E98</f>
        <v>0</v>
      </c>
      <c r="F96" s="15">
        <f t="shared" si="16"/>
        <v>84</v>
      </c>
      <c r="G96" s="216">
        <f>'[2]19'!H98</f>
        <v>26.7</v>
      </c>
      <c r="H96" s="217">
        <f>'[2]19'!I98</f>
        <v>0</v>
      </c>
      <c r="I96" s="217">
        <f>'[2]19'!J98</f>
        <v>0</v>
      </c>
      <c r="J96" s="217">
        <f>'[2]19'!K98</f>
        <v>0</v>
      </c>
      <c r="K96" s="15">
        <f t="shared" si="13"/>
        <v>26.7</v>
      </c>
      <c r="L96" s="18">
        <f>frq!C96</f>
        <v>1</v>
      </c>
      <c r="M96" s="167">
        <f t="shared" si="14"/>
        <v>26.3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26.3</v>
      </c>
      <c r="R96" s="18">
        <v>0.4</v>
      </c>
    </row>
    <row r="97" spans="1:18">
      <c r="A97" s="8" t="s">
        <v>139</v>
      </c>
      <c r="B97" s="216">
        <f>'[2]19'!B99</f>
        <v>84</v>
      </c>
      <c r="C97" s="217">
        <f>'[2]19'!C99</f>
        <v>0</v>
      </c>
      <c r="D97" s="217">
        <f>'[2]19'!D99</f>
        <v>0</v>
      </c>
      <c r="E97" s="217">
        <f>'[2]19'!E99</f>
        <v>0</v>
      </c>
      <c r="F97" s="15">
        <f t="shared" si="16"/>
        <v>84</v>
      </c>
      <c r="G97" s="216">
        <f>'[2]19'!H99</f>
        <v>26.7</v>
      </c>
      <c r="H97" s="217">
        <f>'[2]19'!I99</f>
        <v>0</v>
      </c>
      <c r="I97" s="217">
        <f>'[2]19'!J99</f>
        <v>0</v>
      </c>
      <c r="J97" s="217">
        <f>'[2]19'!K99</f>
        <v>0</v>
      </c>
      <c r="K97" s="15">
        <f t="shared" si="13"/>
        <v>26.7</v>
      </c>
      <c r="L97" s="18">
        <f>frq!C97</f>
        <v>1</v>
      </c>
      <c r="M97" s="167">
        <f t="shared" si="14"/>
        <v>26.3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26.3</v>
      </c>
      <c r="R97" s="18">
        <v>0.4</v>
      </c>
    </row>
    <row r="98" spans="1:18" ht="15.75" thickBot="1">
      <c r="A98" s="8" t="s">
        <v>140</v>
      </c>
      <c r="B98" s="216">
        <f>'[2]19'!B100</f>
        <v>84</v>
      </c>
      <c r="C98" s="217">
        <f>'[2]19'!C100</f>
        <v>0</v>
      </c>
      <c r="D98" s="217">
        <f>'[2]19'!D100</f>
        <v>0</v>
      </c>
      <c r="E98" s="217">
        <f>'[2]19'!E100</f>
        <v>0</v>
      </c>
      <c r="F98" s="15">
        <f t="shared" si="16"/>
        <v>84</v>
      </c>
      <c r="G98" s="216">
        <f>'[2]19'!H100</f>
        <v>26.7</v>
      </c>
      <c r="H98" s="217">
        <f>'[2]19'!I100</f>
        <v>0</v>
      </c>
      <c r="I98" s="217">
        <f>'[2]19'!J100</f>
        <v>0</v>
      </c>
      <c r="J98" s="217">
        <f>'[2]19'!K100</f>
        <v>0</v>
      </c>
      <c r="K98" s="15">
        <f t="shared" si="13"/>
        <v>26.7</v>
      </c>
      <c r="L98" s="18">
        <f>frq!C98</f>
        <v>1</v>
      </c>
      <c r="M98" s="167">
        <f t="shared" si="14"/>
        <v>26.3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26.3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0.64082499999999909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0.64082499999999909</v>
      </c>
      <c r="L99" s="171">
        <f t="shared" si="17"/>
        <v>2.4E-2</v>
      </c>
      <c r="M99" s="171">
        <f t="shared" si="17"/>
        <v>0.628525000000001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0.628525000000001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970</v>
      </c>
      <c r="G3" s="16">
        <f>'[3]19'!G5</f>
        <v>0</v>
      </c>
      <c r="H3" s="17">
        <f>SUM(B3:G3)</f>
        <v>1290</v>
      </c>
      <c r="I3" s="15">
        <f>'[3]19'!J5</f>
        <v>318.82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318.82</v>
      </c>
      <c r="P3" s="18">
        <f>frq!C3</f>
        <v>1</v>
      </c>
      <c r="Q3" s="15">
        <f t="shared" ref="Q3:V18" si="0">IF($P3=1,I3,IF(AND($P3=0.985,I3&gt;0.985*B3),B3*0.985,IF(AND($P3=0.965,I3&gt;0.965*B3),0.965*B3,I3)))</f>
        <v>318.82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318.82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254.82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254.82</v>
      </c>
      <c r="AT3" s="8">
        <v>30.83</v>
      </c>
      <c r="AU3" s="8">
        <v>30.83</v>
      </c>
      <c r="AW3" s="220">
        <v>32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32</v>
      </c>
      <c r="BD3" s="220">
        <v>32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32</v>
      </c>
      <c r="BL3" s="8">
        <f>AT3</f>
        <v>30.83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-1.1700000000000017</v>
      </c>
      <c r="BQ3" s="182">
        <f>BM3-BO3</f>
        <v>-1.1700000000000017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970</v>
      </c>
      <c r="G4" s="16">
        <f>'[3]19'!G6</f>
        <v>0</v>
      </c>
      <c r="H4" s="17">
        <f>SUM(B4:G4)</f>
        <v>1290</v>
      </c>
      <c r="I4" s="15">
        <f>'[3]19'!J6</f>
        <v>256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256</v>
      </c>
      <c r="P4" s="18">
        <f>frq!C4</f>
        <v>1</v>
      </c>
      <c r="Q4" s="15">
        <f>IF($P4=1,I4,IF(AND($P4=0.985,I4&gt;0.985*B4),B4*0.985,IF(AND($P4=0.965,I4&gt;0.965*B4),0.965*B4,I4)))</f>
        <v>256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192</v>
      </c>
      <c r="AT4" s="8">
        <v>30.83</v>
      </c>
      <c r="AU4" s="8">
        <v>23.35</v>
      </c>
      <c r="AW4" s="220">
        <v>32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32</v>
      </c>
      <c r="BD4" s="220">
        <v>32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23.35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-1.1700000000000017</v>
      </c>
      <c r="BQ4" s="182">
        <f t="shared" ref="BQ4:BQ67" si="26">BM4-BO4</f>
        <v>-8.6499999999999986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970</v>
      </c>
      <c r="G5" s="16">
        <f>'[3]19'!G7</f>
        <v>0</v>
      </c>
      <c r="H5" s="17">
        <f t="shared" ref="H5:H68" si="27">SUM(B5:G5)</f>
        <v>1290</v>
      </c>
      <c r="I5" s="15">
        <f>'[3]19'!J7</f>
        <v>256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256</v>
      </c>
      <c r="P5" s="18">
        <f>frq!C5</f>
        <v>1</v>
      </c>
      <c r="Q5" s="15">
        <f t="shared" ref="Q5:V56" si="29">IF($P5=1,I5,IF(AND($P5=0.985,I5&gt;0.985*B5),B5*0.985,IF(AND($P5=0.965,I5&gt;0.965*B5),0.965*B5,I5)))</f>
        <v>256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192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192</v>
      </c>
      <c r="AT5" s="8">
        <v>30.83</v>
      </c>
      <c r="AU5" s="8">
        <v>24.52</v>
      </c>
      <c r="AW5" s="220">
        <v>32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32</v>
      </c>
      <c r="BD5" s="220">
        <v>32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32</v>
      </c>
      <c r="BL5" s="8">
        <f t="shared" si="21"/>
        <v>30.83</v>
      </c>
      <c r="BM5" s="8">
        <f t="shared" si="22"/>
        <v>24.52</v>
      </c>
      <c r="BN5" s="8">
        <f t="shared" si="23"/>
        <v>32</v>
      </c>
      <c r="BO5" s="8">
        <f t="shared" si="24"/>
        <v>32</v>
      </c>
      <c r="BP5" s="182">
        <f t="shared" si="25"/>
        <v>-1.1700000000000017</v>
      </c>
      <c r="BQ5" s="182">
        <f t="shared" si="26"/>
        <v>-7.48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970</v>
      </c>
      <c r="G6" s="16">
        <f>'[3]19'!G8</f>
        <v>0</v>
      </c>
      <c r="H6" s="17">
        <f t="shared" si="27"/>
        <v>1290</v>
      </c>
      <c r="I6" s="15">
        <f>'[3]19'!J8</f>
        <v>256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256</v>
      </c>
      <c r="P6" s="18">
        <f>frq!C6</f>
        <v>1</v>
      </c>
      <c r="Q6" s="15">
        <f t="shared" si="29"/>
        <v>256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192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192</v>
      </c>
      <c r="AT6" s="8">
        <v>30.83</v>
      </c>
      <c r="AU6" s="8">
        <v>24.52</v>
      </c>
      <c r="AW6" s="220">
        <v>32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32</v>
      </c>
      <c r="BD6" s="220">
        <v>32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32</v>
      </c>
      <c r="BL6" s="8">
        <f t="shared" si="21"/>
        <v>30.83</v>
      </c>
      <c r="BM6" s="8">
        <f t="shared" si="22"/>
        <v>24.52</v>
      </c>
      <c r="BN6" s="8">
        <f t="shared" si="23"/>
        <v>32</v>
      </c>
      <c r="BO6" s="8">
        <f t="shared" si="24"/>
        <v>32</v>
      </c>
      <c r="BP6" s="182">
        <f t="shared" si="25"/>
        <v>-1.1700000000000017</v>
      </c>
      <c r="BQ6" s="182">
        <f t="shared" si="26"/>
        <v>-7.48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970</v>
      </c>
      <c r="G7" s="16">
        <f>'[3]19'!G9</f>
        <v>0</v>
      </c>
      <c r="H7" s="17">
        <f t="shared" si="27"/>
        <v>1290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30.83</v>
      </c>
      <c r="AU7" s="8">
        <v>24.52</v>
      </c>
      <c r="AW7" s="220">
        <v>32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32</v>
      </c>
      <c r="BD7" s="220">
        <v>32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32</v>
      </c>
      <c r="BL7" s="8">
        <f t="shared" si="21"/>
        <v>30.83</v>
      </c>
      <c r="BM7" s="8">
        <f t="shared" si="22"/>
        <v>24.52</v>
      </c>
      <c r="BN7" s="8">
        <f t="shared" si="23"/>
        <v>32</v>
      </c>
      <c r="BO7" s="8">
        <f t="shared" si="24"/>
        <v>32</v>
      </c>
      <c r="BP7" s="182">
        <f t="shared" si="25"/>
        <v>-1.1700000000000017</v>
      </c>
      <c r="BQ7" s="182">
        <f t="shared" si="26"/>
        <v>-7.48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970</v>
      </c>
      <c r="G8" s="16">
        <f>'[3]19'!G10</f>
        <v>0</v>
      </c>
      <c r="H8" s="17">
        <f t="shared" si="27"/>
        <v>1290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30.83</v>
      </c>
      <c r="AU8" s="8">
        <v>24.52</v>
      </c>
      <c r="AW8" s="220">
        <v>32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32</v>
      </c>
      <c r="BD8" s="220">
        <v>32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32</v>
      </c>
      <c r="BL8" s="8">
        <f t="shared" si="21"/>
        <v>30.83</v>
      </c>
      <c r="BM8" s="8">
        <f t="shared" si="22"/>
        <v>24.52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-7.48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970</v>
      </c>
      <c r="G9" s="16">
        <f>'[3]19'!G11</f>
        <v>0</v>
      </c>
      <c r="H9" s="17">
        <f t="shared" si="27"/>
        <v>1290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30.83</v>
      </c>
      <c r="AU9" s="8">
        <v>24.52</v>
      </c>
      <c r="AW9" s="220">
        <v>32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32</v>
      </c>
      <c r="BD9" s="220">
        <v>32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32</v>
      </c>
      <c r="BL9" s="8">
        <f t="shared" si="21"/>
        <v>30.83</v>
      </c>
      <c r="BM9" s="8">
        <f t="shared" si="22"/>
        <v>24.52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-7.48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970</v>
      </c>
      <c r="G10" s="16">
        <f>'[3]19'!G12</f>
        <v>0</v>
      </c>
      <c r="H10" s="17">
        <f t="shared" si="27"/>
        <v>1290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30.83</v>
      </c>
      <c r="AU10" s="8">
        <v>24.52</v>
      </c>
      <c r="AW10" s="220">
        <v>32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32</v>
      </c>
      <c r="BD10" s="220">
        <v>32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32</v>
      </c>
      <c r="BL10" s="8">
        <f t="shared" si="21"/>
        <v>30.83</v>
      </c>
      <c r="BM10" s="8">
        <f t="shared" si="22"/>
        <v>24.52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-7.48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970</v>
      </c>
      <c r="G11" s="16">
        <f>'[3]19'!G13</f>
        <v>0</v>
      </c>
      <c r="H11" s="17">
        <f t="shared" si="27"/>
        <v>1290</v>
      </c>
      <c r="I11" s="15">
        <f>'[3]19'!J13</f>
        <v>299.2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299.2</v>
      </c>
      <c r="P11" s="18">
        <f>frq!C11</f>
        <v>1</v>
      </c>
      <c r="Q11" s="15">
        <f t="shared" si="29"/>
        <v>299.2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299.2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235.2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235.2</v>
      </c>
      <c r="AT11" s="8">
        <v>30.83</v>
      </c>
      <c r="AU11" s="8">
        <v>24.52</v>
      </c>
      <c r="AW11" s="220">
        <v>32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32</v>
      </c>
      <c r="BD11" s="220">
        <v>32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32</v>
      </c>
      <c r="BL11" s="8">
        <f t="shared" si="21"/>
        <v>30.83</v>
      </c>
      <c r="BM11" s="8">
        <f t="shared" si="22"/>
        <v>24.52</v>
      </c>
      <c r="BN11" s="8">
        <f t="shared" si="23"/>
        <v>32</v>
      </c>
      <c r="BO11" s="8">
        <f t="shared" si="24"/>
        <v>32</v>
      </c>
      <c r="BP11" s="182">
        <f t="shared" si="25"/>
        <v>-1.1700000000000017</v>
      </c>
      <c r="BQ11" s="182">
        <f t="shared" si="26"/>
        <v>-7.48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970</v>
      </c>
      <c r="G12" s="16">
        <f>'[3]19'!G14</f>
        <v>0</v>
      </c>
      <c r="H12" s="17">
        <f t="shared" si="27"/>
        <v>1290</v>
      </c>
      <c r="I12" s="15">
        <f>'[3]19'!J14</f>
        <v>299.2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299.2</v>
      </c>
      <c r="P12" s="18">
        <f>frq!C12</f>
        <v>1</v>
      </c>
      <c r="Q12" s="15">
        <f t="shared" si="29"/>
        <v>299.2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299.2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235.2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235.2</v>
      </c>
      <c r="AT12" s="8">
        <v>25.37</v>
      </c>
      <c r="AU12" s="8">
        <v>25.37</v>
      </c>
      <c r="AW12" s="220">
        <v>32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32</v>
      </c>
      <c r="BD12" s="220">
        <v>32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32</v>
      </c>
      <c r="BL12" s="8">
        <f t="shared" si="21"/>
        <v>25.37</v>
      </c>
      <c r="BM12" s="8">
        <f t="shared" si="22"/>
        <v>25.37</v>
      </c>
      <c r="BN12" s="8">
        <f t="shared" si="23"/>
        <v>32</v>
      </c>
      <c r="BO12" s="8">
        <f t="shared" si="24"/>
        <v>32</v>
      </c>
      <c r="BP12" s="182">
        <f t="shared" si="25"/>
        <v>-6.629999999999999</v>
      </c>
      <c r="BQ12" s="182">
        <f t="shared" si="26"/>
        <v>-6.629999999999999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970</v>
      </c>
      <c r="G13" s="16">
        <f>'[3]19'!G15</f>
        <v>0</v>
      </c>
      <c r="H13" s="17">
        <f t="shared" si="27"/>
        <v>1290</v>
      </c>
      <c r="I13" s="15">
        <f>'[3]19'!J15</f>
        <v>277.60000000000002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277.60000000000002</v>
      </c>
      <c r="P13" s="18">
        <f>frq!C13</f>
        <v>1</v>
      </c>
      <c r="Q13" s="15">
        <f t="shared" si="29"/>
        <v>277.60000000000002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277.60000000000002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213.60000000000002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213.60000000000002</v>
      </c>
      <c r="AT13" s="8">
        <v>25.37</v>
      </c>
      <c r="AU13" s="8">
        <v>25.37</v>
      </c>
      <c r="AW13" s="220">
        <v>32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32</v>
      </c>
      <c r="BD13" s="220">
        <v>32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32</v>
      </c>
      <c r="BL13" s="8">
        <f t="shared" si="21"/>
        <v>25.37</v>
      </c>
      <c r="BM13" s="8">
        <f t="shared" si="22"/>
        <v>25.37</v>
      </c>
      <c r="BN13" s="8">
        <f t="shared" si="23"/>
        <v>32</v>
      </c>
      <c r="BO13" s="8">
        <f t="shared" si="24"/>
        <v>32</v>
      </c>
      <c r="BP13" s="182">
        <f t="shared" si="25"/>
        <v>-6.629999999999999</v>
      </c>
      <c r="BQ13" s="182">
        <f t="shared" si="26"/>
        <v>-6.629999999999999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970</v>
      </c>
      <c r="G14" s="16">
        <f>'[3]19'!G16</f>
        <v>0</v>
      </c>
      <c r="H14" s="17">
        <f t="shared" si="27"/>
        <v>1290</v>
      </c>
      <c r="I14" s="15">
        <f>'[3]19'!J16</f>
        <v>277.60000000000002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277.60000000000002</v>
      </c>
      <c r="P14" s="18">
        <f>frq!C14</f>
        <v>1</v>
      </c>
      <c r="Q14" s="15">
        <f t="shared" si="29"/>
        <v>277.60000000000002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277.60000000000002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213.60000000000002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213.60000000000002</v>
      </c>
      <c r="AT14" s="8">
        <v>25.37</v>
      </c>
      <c r="AU14" s="8">
        <v>25.37</v>
      </c>
      <c r="AW14" s="220">
        <v>32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32</v>
      </c>
      <c r="BD14" s="220">
        <v>32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32</v>
      </c>
      <c r="BL14" s="8">
        <f t="shared" si="21"/>
        <v>25.37</v>
      </c>
      <c r="BM14" s="8">
        <f t="shared" si="22"/>
        <v>25.37</v>
      </c>
      <c r="BN14" s="8">
        <f t="shared" si="23"/>
        <v>32</v>
      </c>
      <c r="BO14" s="8">
        <f t="shared" si="24"/>
        <v>32</v>
      </c>
      <c r="BP14" s="182">
        <f t="shared" si="25"/>
        <v>-6.629999999999999</v>
      </c>
      <c r="BQ14" s="182">
        <f t="shared" si="26"/>
        <v>-6.629999999999999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970</v>
      </c>
      <c r="G15" s="16">
        <f>'[3]19'!G17</f>
        <v>0</v>
      </c>
      <c r="H15" s="17">
        <f t="shared" si="27"/>
        <v>1290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24.24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24.24</v>
      </c>
      <c r="AL15" s="8">
        <f t="shared" si="3"/>
        <v>213.76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213.76</v>
      </c>
      <c r="AT15" s="8">
        <v>25.37</v>
      </c>
      <c r="AU15" s="8">
        <v>25.37</v>
      </c>
      <c r="AW15" s="220">
        <v>32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32</v>
      </c>
      <c r="BD15" s="220">
        <v>24.24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24.24</v>
      </c>
      <c r="BL15" s="8">
        <f t="shared" si="21"/>
        <v>25.37</v>
      </c>
      <c r="BM15" s="8">
        <f t="shared" si="22"/>
        <v>25.37</v>
      </c>
      <c r="BN15" s="8">
        <f t="shared" si="23"/>
        <v>32</v>
      </c>
      <c r="BO15" s="8">
        <f t="shared" si="24"/>
        <v>24.24</v>
      </c>
      <c r="BP15" s="182">
        <f t="shared" si="25"/>
        <v>-6.629999999999999</v>
      </c>
      <c r="BQ15" s="182">
        <f t="shared" si="26"/>
        <v>1.1300000000000026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970</v>
      </c>
      <c r="G16" s="16">
        <f>'[3]19'!G18</f>
        <v>0</v>
      </c>
      <c r="H16" s="17">
        <f t="shared" si="27"/>
        <v>1290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25.45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25.45</v>
      </c>
      <c r="AL16" s="8">
        <f t="shared" si="3"/>
        <v>212.55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212.55</v>
      </c>
      <c r="AT16" s="8">
        <v>25.83</v>
      </c>
      <c r="AU16" s="8">
        <v>25.83</v>
      </c>
      <c r="AW16" s="220">
        <v>32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32</v>
      </c>
      <c r="BD16" s="220">
        <v>25.45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25.45</v>
      </c>
      <c r="BL16" s="8">
        <f t="shared" si="21"/>
        <v>25.83</v>
      </c>
      <c r="BM16" s="8">
        <f t="shared" si="22"/>
        <v>25.83</v>
      </c>
      <c r="BN16" s="8">
        <f t="shared" si="23"/>
        <v>32</v>
      </c>
      <c r="BO16" s="8">
        <f t="shared" si="24"/>
        <v>25.45</v>
      </c>
      <c r="BP16" s="182">
        <f t="shared" si="25"/>
        <v>-6.1700000000000017</v>
      </c>
      <c r="BQ16" s="182">
        <f t="shared" si="26"/>
        <v>0.37999999999999901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970</v>
      </c>
      <c r="G17" s="16">
        <f>'[3]19'!G19</f>
        <v>0</v>
      </c>
      <c r="H17" s="17">
        <f t="shared" si="27"/>
        <v>1290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25.45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25.45</v>
      </c>
      <c r="AL17" s="8">
        <f t="shared" si="3"/>
        <v>212.55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212.55</v>
      </c>
      <c r="AT17" s="8">
        <v>25.83</v>
      </c>
      <c r="AU17" s="8">
        <v>25.83</v>
      </c>
      <c r="AW17" s="220">
        <v>32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32</v>
      </c>
      <c r="BD17" s="220">
        <v>25.45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25.45</v>
      </c>
      <c r="BL17" s="8">
        <f t="shared" si="21"/>
        <v>25.83</v>
      </c>
      <c r="BM17" s="8">
        <f t="shared" si="22"/>
        <v>25.83</v>
      </c>
      <c r="BN17" s="8">
        <f t="shared" si="23"/>
        <v>32</v>
      </c>
      <c r="BO17" s="8">
        <f t="shared" si="24"/>
        <v>25.45</v>
      </c>
      <c r="BP17" s="182">
        <f t="shared" si="25"/>
        <v>-6.1700000000000017</v>
      </c>
      <c r="BQ17" s="182">
        <f t="shared" si="26"/>
        <v>0.37999999999999901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970</v>
      </c>
      <c r="G18" s="16">
        <f>'[3]19'!G20</f>
        <v>0</v>
      </c>
      <c r="H18" s="17">
        <f t="shared" si="27"/>
        <v>1290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25.45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25.45</v>
      </c>
      <c r="AL18" s="8">
        <f t="shared" si="3"/>
        <v>212.55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212.55</v>
      </c>
      <c r="AT18" s="8">
        <v>25.83</v>
      </c>
      <c r="AU18" s="8">
        <v>25.83</v>
      </c>
      <c r="AW18" s="220">
        <v>32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32</v>
      </c>
      <c r="BD18" s="220">
        <v>25.45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25.45</v>
      </c>
      <c r="BL18" s="8">
        <f t="shared" si="21"/>
        <v>25.83</v>
      </c>
      <c r="BM18" s="8">
        <f t="shared" si="22"/>
        <v>25.83</v>
      </c>
      <c r="BN18" s="8">
        <f t="shared" si="23"/>
        <v>32</v>
      </c>
      <c r="BO18" s="8">
        <f t="shared" si="24"/>
        <v>25.45</v>
      </c>
      <c r="BP18" s="182">
        <f t="shared" si="25"/>
        <v>-6.1700000000000017</v>
      </c>
      <c r="BQ18" s="182">
        <f t="shared" si="26"/>
        <v>0.37999999999999901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970</v>
      </c>
      <c r="G19" s="16">
        <f>'[3]19'!G21</f>
        <v>0</v>
      </c>
      <c r="H19" s="17">
        <f t="shared" si="27"/>
        <v>1290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25.45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25.45</v>
      </c>
      <c r="AL19" s="8">
        <f t="shared" ref="AL19:AQ61" si="31">Q19-X19-AE19</f>
        <v>212.55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212.55</v>
      </c>
      <c r="AT19" s="8">
        <v>25.83</v>
      </c>
      <c r="AU19" s="8">
        <v>25.83</v>
      </c>
      <c r="AW19" s="220">
        <v>32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32</v>
      </c>
      <c r="BD19" s="220">
        <v>25.45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25.45</v>
      </c>
      <c r="BL19" s="8">
        <f t="shared" si="21"/>
        <v>25.83</v>
      </c>
      <c r="BM19" s="8">
        <f t="shared" si="22"/>
        <v>25.83</v>
      </c>
      <c r="BN19" s="8">
        <f t="shared" si="23"/>
        <v>32</v>
      </c>
      <c r="BO19" s="8">
        <f t="shared" si="24"/>
        <v>25.45</v>
      </c>
      <c r="BP19" s="182">
        <f t="shared" si="25"/>
        <v>-6.1700000000000017</v>
      </c>
      <c r="BQ19" s="182">
        <f t="shared" si="26"/>
        <v>0.37999999999999901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970</v>
      </c>
      <c r="G20" s="16">
        <f>'[3]19'!G22</f>
        <v>0</v>
      </c>
      <c r="H20" s="17">
        <f t="shared" si="27"/>
        <v>1290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25.45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25.45</v>
      </c>
      <c r="AL20" s="8">
        <f t="shared" si="31"/>
        <v>212.55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212.55</v>
      </c>
      <c r="AT20" s="8">
        <v>25.83</v>
      </c>
      <c r="AU20" s="8">
        <v>25.83</v>
      </c>
      <c r="AW20" s="220">
        <v>32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32</v>
      </c>
      <c r="BD20" s="220">
        <v>25.45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25.45</v>
      </c>
      <c r="BL20" s="8">
        <f t="shared" si="21"/>
        <v>25.83</v>
      </c>
      <c r="BM20" s="8">
        <f t="shared" si="22"/>
        <v>25.83</v>
      </c>
      <c r="BN20" s="8">
        <f t="shared" si="23"/>
        <v>32</v>
      </c>
      <c r="BO20" s="8">
        <f t="shared" si="24"/>
        <v>25.45</v>
      </c>
      <c r="BP20" s="182">
        <f t="shared" si="25"/>
        <v>-6.1700000000000017</v>
      </c>
      <c r="BQ20" s="182">
        <f t="shared" si="26"/>
        <v>0.37999999999999901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970</v>
      </c>
      <c r="G21" s="16">
        <f>'[3]19'!G23</f>
        <v>0</v>
      </c>
      <c r="H21" s="17">
        <f t="shared" si="27"/>
        <v>1290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15.4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15.4</v>
      </c>
      <c r="AL21" s="8">
        <f t="shared" si="31"/>
        <v>222.6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222.6</v>
      </c>
      <c r="AT21" s="8">
        <v>24.92</v>
      </c>
      <c r="AU21" s="8">
        <v>24.92</v>
      </c>
      <c r="AW21" s="220">
        <v>32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32</v>
      </c>
      <c r="BD21" s="220">
        <v>15.4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15.4</v>
      </c>
      <c r="BL21" s="8">
        <f t="shared" si="21"/>
        <v>24.92</v>
      </c>
      <c r="BM21" s="8">
        <f t="shared" si="22"/>
        <v>24.92</v>
      </c>
      <c r="BN21" s="8">
        <f t="shared" si="23"/>
        <v>32</v>
      </c>
      <c r="BO21" s="8">
        <f t="shared" si="24"/>
        <v>15.4</v>
      </c>
      <c r="BP21" s="182">
        <f t="shared" si="25"/>
        <v>-7.0799999999999983</v>
      </c>
      <c r="BQ21" s="182">
        <f t="shared" si="26"/>
        <v>9.5200000000000014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970</v>
      </c>
      <c r="G22" s="16">
        <f>'[3]19'!G24</f>
        <v>0</v>
      </c>
      <c r="H22" s="17">
        <f t="shared" si="27"/>
        <v>1290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15.4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15.4</v>
      </c>
      <c r="AL22" s="8">
        <f t="shared" si="31"/>
        <v>222.6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222.6</v>
      </c>
      <c r="AT22" s="8">
        <v>25.83</v>
      </c>
      <c r="AU22" s="8">
        <v>25.83</v>
      </c>
      <c r="AW22" s="220">
        <v>32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32</v>
      </c>
      <c r="BD22" s="220">
        <v>15.4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15.4</v>
      </c>
      <c r="BL22" s="8">
        <f t="shared" si="21"/>
        <v>25.83</v>
      </c>
      <c r="BM22" s="8">
        <f t="shared" si="22"/>
        <v>25.83</v>
      </c>
      <c r="BN22" s="8">
        <f t="shared" si="23"/>
        <v>32</v>
      </c>
      <c r="BO22" s="8">
        <f t="shared" si="24"/>
        <v>15.4</v>
      </c>
      <c r="BP22" s="182">
        <f t="shared" si="25"/>
        <v>-6.1700000000000017</v>
      </c>
      <c r="BQ22" s="182">
        <f t="shared" si="26"/>
        <v>10.429999999999998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970</v>
      </c>
      <c r="G23" s="16">
        <f>'[3]19'!G25</f>
        <v>0</v>
      </c>
      <c r="H23" s="17">
        <f t="shared" si="27"/>
        <v>1290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</v>
      </c>
      <c r="AE23" s="8">
        <f t="shared" si="11"/>
        <v>23.7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</v>
      </c>
      <c r="AL23" s="8">
        <f t="shared" si="31"/>
        <v>222.60000000000002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222.60000000000002</v>
      </c>
      <c r="AT23" s="8">
        <v>25.83</v>
      </c>
      <c r="AU23" s="8">
        <v>25.83</v>
      </c>
      <c r="AW23" s="220">
        <v>23.7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23.7</v>
      </c>
      <c r="BD23" s="220">
        <v>23.7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23.7</v>
      </c>
      <c r="BL23" s="8">
        <f t="shared" si="21"/>
        <v>25.83</v>
      </c>
      <c r="BM23" s="8">
        <f t="shared" si="22"/>
        <v>25.83</v>
      </c>
      <c r="BN23" s="8">
        <f t="shared" si="23"/>
        <v>23.7</v>
      </c>
      <c r="BO23" s="8">
        <f t="shared" si="24"/>
        <v>23.7</v>
      </c>
      <c r="BP23" s="182">
        <f t="shared" si="25"/>
        <v>2.129999999999999</v>
      </c>
      <c r="BQ23" s="182">
        <f t="shared" si="26"/>
        <v>2.129999999999999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970</v>
      </c>
      <c r="G24" s="16">
        <f>'[3]19'!G26</f>
        <v>0</v>
      </c>
      <c r="H24" s="17">
        <f t="shared" si="27"/>
        <v>1290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26.34</v>
      </c>
      <c r="AE24" s="8">
        <f t="shared" si="11"/>
        <v>26.34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26.34</v>
      </c>
      <c r="AL24" s="8">
        <f t="shared" si="31"/>
        <v>217.32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217.32</v>
      </c>
      <c r="AT24" s="8">
        <v>25.83</v>
      </c>
      <c r="AU24" s="8">
        <v>25.83</v>
      </c>
      <c r="AW24" s="220">
        <v>26.34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26.34</v>
      </c>
      <c r="BD24" s="220">
        <v>26.34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26.34</v>
      </c>
      <c r="BL24" s="8">
        <f t="shared" si="21"/>
        <v>25.83</v>
      </c>
      <c r="BM24" s="8">
        <f t="shared" si="22"/>
        <v>25.83</v>
      </c>
      <c r="BN24" s="8">
        <f t="shared" si="23"/>
        <v>26.34</v>
      </c>
      <c r="BO24" s="8">
        <f t="shared" si="24"/>
        <v>26.34</v>
      </c>
      <c r="BP24" s="182">
        <f t="shared" si="25"/>
        <v>-0.51000000000000156</v>
      </c>
      <c r="BQ24" s="182">
        <f t="shared" si="26"/>
        <v>-0.51000000000000156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970</v>
      </c>
      <c r="G25" s="16">
        <f>'[3]19'!G27</f>
        <v>0</v>
      </c>
      <c r="H25" s="17">
        <f t="shared" si="27"/>
        <v>1290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26.34</v>
      </c>
      <c r="AE25" s="8">
        <f t="shared" si="11"/>
        <v>26.34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26.34</v>
      </c>
      <c r="AL25" s="8">
        <f t="shared" si="31"/>
        <v>217.32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217.32</v>
      </c>
      <c r="AT25" s="8">
        <v>25.83</v>
      </c>
      <c r="AU25" s="8">
        <v>25.83</v>
      </c>
      <c r="AW25" s="220">
        <v>26.34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26.34</v>
      </c>
      <c r="BD25" s="220">
        <v>26.34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26.34</v>
      </c>
      <c r="BL25" s="8">
        <f t="shared" si="21"/>
        <v>25.83</v>
      </c>
      <c r="BM25" s="8">
        <f t="shared" si="22"/>
        <v>25.83</v>
      </c>
      <c r="BN25" s="8">
        <f t="shared" si="23"/>
        <v>26.34</v>
      </c>
      <c r="BO25" s="8">
        <f t="shared" si="24"/>
        <v>26.34</v>
      </c>
      <c r="BP25" s="182">
        <f t="shared" si="25"/>
        <v>-0.51000000000000156</v>
      </c>
      <c r="BQ25" s="182">
        <f t="shared" si="26"/>
        <v>-0.51000000000000156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970</v>
      </c>
      <c r="G26" s="16">
        <f>'[3]19'!G28</f>
        <v>0</v>
      </c>
      <c r="H26" s="17">
        <f t="shared" si="27"/>
        <v>1290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26.34</v>
      </c>
      <c r="AE26" s="8">
        <f t="shared" si="11"/>
        <v>26.34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26.34</v>
      </c>
      <c r="AL26" s="8">
        <f t="shared" si="31"/>
        <v>217.32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217.32</v>
      </c>
      <c r="AT26" s="8">
        <v>25.83</v>
      </c>
      <c r="AU26" s="8">
        <v>25.83</v>
      </c>
      <c r="AW26" s="220">
        <v>26.34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26.34</v>
      </c>
      <c r="BD26" s="220">
        <v>26.34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26.34</v>
      </c>
      <c r="BL26" s="8">
        <f t="shared" si="21"/>
        <v>25.83</v>
      </c>
      <c r="BM26" s="8">
        <f t="shared" si="22"/>
        <v>25.83</v>
      </c>
      <c r="BN26" s="8">
        <f t="shared" si="23"/>
        <v>26.34</v>
      </c>
      <c r="BO26" s="8">
        <f t="shared" si="24"/>
        <v>26.34</v>
      </c>
      <c r="BP26" s="182">
        <f t="shared" si="25"/>
        <v>-0.51000000000000156</v>
      </c>
      <c r="BQ26" s="182">
        <f t="shared" si="26"/>
        <v>-0.51000000000000156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970</v>
      </c>
      <c r="G27" s="16">
        <f>'[3]19'!G29</f>
        <v>0</v>
      </c>
      <c r="H27" s="17">
        <f t="shared" si="27"/>
        <v>1290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216.38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216.38</v>
      </c>
      <c r="AT27" s="8">
        <v>25.83</v>
      </c>
      <c r="AU27" s="8">
        <v>25.83</v>
      </c>
      <c r="AW27" s="220">
        <v>26.81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26.81</v>
      </c>
      <c r="BD27" s="220">
        <v>26.81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26.81</v>
      </c>
      <c r="BL27" s="8">
        <f t="shared" si="21"/>
        <v>25.83</v>
      </c>
      <c r="BM27" s="8">
        <f t="shared" si="22"/>
        <v>25.83</v>
      </c>
      <c r="BN27" s="8">
        <f t="shared" si="23"/>
        <v>26.81</v>
      </c>
      <c r="BO27" s="8">
        <f t="shared" si="24"/>
        <v>26.81</v>
      </c>
      <c r="BP27" s="182">
        <f t="shared" si="25"/>
        <v>-0.98000000000000043</v>
      </c>
      <c r="BQ27" s="182">
        <f t="shared" si="26"/>
        <v>-0.98000000000000043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970</v>
      </c>
      <c r="G28" s="16">
        <f>'[3]19'!G30</f>
        <v>0</v>
      </c>
      <c r="H28" s="17">
        <f t="shared" si="27"/>
        <v>1290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26.81</v>
      </c>
      <c r="AE28" s="8">
        <f t="shared" si="11"/>
        <v>26.81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26.81</v>
      </c>
      <c r="AL28" s="8">
        <f t="shared" si="31"/>
        <v>216.38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216.38</v>
      </c>
      <c r="AT28" s="8">
        <v>25.19</v>
      </c>
      <c r="AU28" s="8">
        <v>30.34</v>
      </c>
      <c r="AW28" s="220">
        <v>26.81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26.81</v>
      </c>
      <c r="BD28" s="220">
        <v>26.81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26.81</v>
      </c>
      <c r="BL28" s="8">
        <f t="shared" si="21"/>
        <v>25.19</v>
      </c>
      <c r="BM28" s="8">
        <f t="shared" si="22"/>
        <v>30.34</v>
      </c>
      <c r="BN28" s="8">
        <f t="shared" si="23"/>
        <v>26.81</v>
      </c>
      <c r="BO28" s="8">
        <f t="shared" si="24"/>
        <v>26.81</v>
      </c>
      <c r="BP28" s="182">
        <f t="shared" si="25"/>
        <v>-1.6199999999999974</v>
      </c>
      <c r="BQ28" s="182">
        <f t="shared" si="26"/>
        <v>3.5300000000000011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970</v>
      </c>
      <c r="G29" s="16">
        <f>'[3]19'!G31</f>
        <v>0</v>
      </c>
      <c r="H29" s="17">
        <f t="shared" si="27"/>
        <v>1290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26.81</v>
      </c>
      <c r="AE29" s="8">
        <f t="shared" si="11"/>
        <v>26.81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26.81</v>
      </c>
      <c r="AL29" s="8">
        <f t="shared" si="31"/>
        <v>216.38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216.38</v>
      </c>
      <c r="AT29" s="8">
        <v>25.19</v>
      </c>
      <c r="AU29" s="8">
        <v>30.34</v>
      </c>
      <c r="AW29" s="220">
        <v>26.81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26.81</v>
      </c>
      <c r="BD29" s="220">
        <v>26.81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26.81</v>
      </c>
      <c r="BL29" s="8">
        <f t="shared" si="21"/>
        <v>25.19</v>
      </c>
      <c r="BM29" s="8">
        <f t="shared" si="22"/>
        <v>30.34</v>
      </c>
      <c r="BN29" s="8">
        <f t="shared" si="23"/>
        <v>26.81</v>
      </c>
      <c r="BO29" s="8">
        <f t="shared" si="24"/>
        <v>26.81</v>
      </c>
      <c r="BP29" s="182">
        <f t="shared" si="25"/>
        <v>-1.6199999999999974</v>
      </c>
      <c r="BQ29" s="182">
        <f t="shared" si="26"/>
        <v>3.5300000000000011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970</v>
      </c>
      <c r="G30" s="16">
        <f>'[3]19'!G32</f>
        <v>0</v>
      </c>
      <c r="H30" s="17">
        <f t="shared" si="27"/>
        <v>1290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26.81</v>
      </c>
      <c r="AE30" s="8">
        <f t="shared" si="11"/>
        <v>26.81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26.81</v>
      </c>
      <c r="AL30" s="8">
        <f t="shared" si="31"/>
        <v>216.38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216.38</v>
      </c>
      <c r="AT30" s="8">
        <v>25.83</v>
      </c>
      <c r="AU30" s="8">
        <v>25.83</v>
      </c>
      <c r="AW30" s="220">
        <v>26.81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26.81</v>
      </c>
      <c r="BD30" s="220">
        <v>26.81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26.81</v>
      </c>
      <c r="BL30" s="8">
        <f t="shared" si="21"/>
        <v>25.83</v>
      </c>
      <c r="BM30" s="8">
        <f t="shared" si="22"/>
        <v>25.83</v>
      </c>
      <c r="BN30" s="8">
        <f t="shared" si="23"/>
        <v>26.81</v>
      </c>
      <c r="BO30" s="8">
        <f t="shared" si="24"/>
        <v>26.81</v>
      </c>
      <c r="BP30" s="182">
        <f t="shared" si="25"/>
        <v>-0.98000000000000043</v>
      </c>
      <c r="BQ30" s="182">
        <f t="shared" si="26"/>
        <v>-0.98000000000000043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970</v>
      </c>
      <c r="G31" s="16">
        <f>'[3]19'!G33</f>
        <v>0</v>
      </c>
      <c r="H31" s="17">
        <f t="shared" si="27"/>
        <v>1290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26.81</v>
      </c>
      <c r="AE31" s="8">
        <f t="shared" si="11"/>
        <v>26.81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26.81</v>
      </c>
      <c r="AL31" s="8">
        <f t="shared" si="31"/>
        <v>216.38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216.38</v>
      </c>
      <c r="AT31" s="8">
        <v>25.83</v>
      </c>
      <c r="AU31" s="8">
        <v>25.83</v>
      </c>
      <c r="AW31" s="220">
        <v>26.81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26.81</v>
      </c>
      <c r="BD31" s="220">
        <v>26.81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26.81</v>
      </c>
      <c r="BL31" s="8">
        <f t="shared" si="21"/>
        <v>25.83</v>
      </c>
      <c r="BM31" s="8">
        <f t="shared" si="22"/>
        <v>25.83</v>
      </c>
      <c r="BN31" s="8">
        <f t="shared" si="23"/>
        <v>26.81</v>
      </c>
      <c r="BO31" s="8">
        <f t="shared" si="24"/>
        <v>26.81</v>
      </c>
      <c r="BP31" s="182">
        <f t="shared" si="25"/>
        <v>-0.98000000000000043</v>
      </c>
      <c r="BQ31" s="182">
        <f t="shared" si="26"/>
        <v>-0.98000000000000043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970</v>
      </c>
      <c r="G32" s="16">
        <f>'[3]19'!G34</f>
        <v>0</v>
      </c>
      <c r="H32" s="17">
        <f t="shared" si="27"/>
        <v>1290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25.87</v>
      </c>
      <c r="AE32" s="8">
        <f t="shared" si="11"/>
        <v>25.87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25.87</v>
      </c>
      <c r="AL32" s="8">
        <f t="shared" si="31"/>
        <v>218.26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218.26</v>
      </c>
      <c r="AT32" s="8">
        <v>25.83</v>
      </c>
      <c r="AU32" s="8">
        <v>25.83</v>
      </c>
      <c r="AW32" s="220">
        <v>25.87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25.87</v>
      </c>
      <c r="BD32" s="220">
        <v>25.87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25.87</v>
      </c>
      <c r="BL32" s="8">
        <f t="shared" si="21"/>
        <v>25.83</v>
      </c>
      <c r="BM32" s="8">
        <f t="shared" si="22"/>
        <v>25.83</v>
      </c>
      <c r="BN32" s="8">
        <f t="shared" si="23"/>
        <v>25.87</v>
      </c>
      <c r="BO32" s="8">
        <f t="shared" si="24"/>
        <v>25.87</v>
      </c>
      <c r="BP32" s="182">
        <f t="shared" si="25"/>
        <v>-4.00000000000027E-2</v>
      </c>
      <c r="BQ32" s="182">
        <f t="shared" si="26"/>
        <v>-4.00000000000027E-2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970</v>
      </c>
      <c r="G33" s="16">
        <f>'[3]19'!G35</f>
        <v>0</v>
      </c>
      <c r="H33" s="17">
        <f t="shared" si="27"/>
        <v>1290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26.81</v>
      </c>
      <c r="AE33" s="8">
        <f t="shared" si="11"/>
        <v>26.81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26.81</v>
      </c>
      <c r="AL33" s="8">
        <f t="shared" si="31"/>
        <v>216.38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216.38</v>
      </c>
      <c r="AT33" s="8">
        <v>25.83</v>
      </c>
      <c r="AU33" s="8">
        <v>25.83</v>
      </c>
      <c r="AW33" s="220">
        <v>26.81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26.81</v>
      </c>
      <c r="BD33" s="220">
        <v>26.81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26.81</v>
      </c>
      <c r="BL33" s="8">
        <f t="shared" si="21"/>
        <v>25.83</v>
      </c>
      <c r="BM33" s="8">
        <f t="shared" si="22"/>
        <v>25.83</v>
      </c>
      <c r="BN33" s="8">
        <f t="shared" si="23"/>
        <v>26.81</v>
      </c>
      <c r="BO33" s="8">
        <f t="shared" si="24"/>
        <v>26.81</v>
      </c>
      <c r="BP33" s="182">
        <f t="shared" si="25"/>
        <v>-0.98000000000000043</v>
      </c>
      <c r="BQ33" s="182">
        <f t="shared" si="26"/>
        <v>-0.98000000000000043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970</v>
      </c>
      <c r="G34" s="16">
        <f>'[3]19'!G36</f>
        <v>0</v>
      </c>
      <c r="H34" s="17">
        <f t="shared" si="27"/>
        <v>1290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26.81</v>
      </c>
      <c r="AE34" s="8">
        <f t="shared" si="11"/>
        <v>26.81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26.81</v>
      </c>
      <c r="AL34" s="8">
        <f t="shared" si="31"/>
        <v>216.38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216.38</v>
      </c>
      <c r="AT34" s="8">
        <v>25.83</v>
      </c>
      <c r="AU34" s="8">
        <v>25.83</v>
      </c>
      <c r="AW34" s="220">
        <v>26.81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26.81</v>
      </c>
      <c r="BD34" s="220">
        <v>26.81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26.81</v>
      </c>
      <c r="BL34" s="8">
        <f t="shared" si="21"/>
        <v>25.83</v>
      </c>
      <c r="BM34" s="8">
        <f t="shared" si="22"/>
        <v>25.83</v>
      </c>
      <c r="BN34" s="8">
        <f t="shared" si="23"/>
        <v>26.81</v>
      </c>
      <c r="BO34" s="8">
        <f t="shared" si="24"/>
        <v>26.81</v>
      </c>
      <c r="BP34" s="182">
        <f t="shared" si="25"/>
        <v>-0.98000000000000043</v>
      </c>
      <c r="BQ34" s="182">
        <f t="shared" si="26"/>
        <v>-0.98000000000000043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970</v>
      </c>
      <c r="G35" s="16">
        <f>'[3]19'!G37</f>
        <v>0</v>
      </c>
      <c r="H35" s="17">
        <f t="shared" si="27"/>
        <v>1290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26.81</v>
      </c>
      <c r="AE35" s="8">
        <f t="shared" si="11"/>
        <v>26.81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26.81</v>
      </c>
      <c r="AL35" s="8">
        <f t="shared" si="31"/>
        <v>216.38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216.38</v>
      </c>
      <c r="AT35" s="8">
        <v>25.83</v>
      </c>
      <c r="AU35" s="8">
        <v>25.83</v>
      </c>
      <c r="AW35" s="220">
        <v>26.81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26.81</v>
      </c>
      <c r="BD35" s="220">
        <v>26.81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26.81</v>
      </c>
      <c r="BL35" s="8">
        <f t="shared" si="21"/>
        <v>25.83</v>
      </c>
      <c r="BM35" s="8">
        <f t="shared" si="22"/>
        <v>25.83</v>
      </c>
      <c r="BN35" s="8">
        <f t="shared" si="23"/>
        <v>26.81</v>
      </c>
      <c r="BO35" s="8">
        <f t="shared" si="24"/>
        <v>26.81</v>
      </c>
      <c r="BP35" s="182">
        <f t="shared" si="25"/>
        <v>-0.98000000000000043</v>
      </c>
      <c r="BQ35" s="182">
        <f t="shared" si="26"/>
        <v>-0.98000000000000043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970</v>
      </c>
      <c r="G36" s="16">
        <f>'[3]19'!G38</f>
        <v>0</v>
      </c>
      <c r="H36" s="17">
        <f t="shared" si="27"/>
        <v>1290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26.81</v>
      </c>
      <c r="AE36" s="8">
        <f t="shared" si="11"/>
        <v>26.81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26.81</v>
      </c>
      <c r="AL36" s="8">
        <f t="shared" si="31"/>
        <v>216.38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216.38</v>
      </c>
      <c r="AT36" s="8">
        <v>25.83</v>
      </c>
      <c r="AU36" s="8">
        <v>25.83</v>
      </c>
      <c r="AW36" s="220">
        <v>26.81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26.81</v>
      </c>
      <c r="BD36" s="220">
        <v>26.81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26.81</v>
      </c>
      <c r="BL36" s="8">
        <f t="shared" si="21"/>
        <v>25.83</v>
      </c>
      <c r="BM36" s="8">
        <f t="shared" si="22"/>
        <v>25.83</v>
      </c>
      <c r="BN36" s="8">
        <f t="shared" si="23"/>
        <v>26.81</v>
      </c>
      <c r="BO36" s="8">
        <f t="shared" si="24"/>
        <v>26.81</v>
      </c>
      <c r="BP36" s="182">
        <f t="shared" si="25"/>
        <v>-0.98000000000000043</v>
      </c>
      <c r="BQ36" s="182">
        <f t="shared" si="26"/>
        <v>-0.98000000000000043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970</v>
      </c>
      <c r="G37" s="16">
        <f>'[3]19'!G39</f>
        <v>0</v>
      </c>
      <c r="H37" s="17">
        <f t="shared" si="27"/>
        <v>1290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26.81</v>
      </c>
      <c r="AE37" s="8">
        <f t="shared" si="11"/>
        <v>26.81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26.81</v>
      </c>
      <c r="AL37" s="8">
        <f t="shared" si="31"/>
        <v>216.38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216.38</v>
      </c>
      <c r="AT37" s="8">
        <v>25.83</v>
      </c>
      <c r="AU37" s="8">
        <v>25.83</v>
      </c>
      <c r="AW37" s="220">
        <v>26.81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26.81</v>
      </c>
      <c r="BD37" s="220">
        <v>26.81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26.81</v>
      </c>
      <c r="BL37" s="8">
        <f t="shared" si="21"/>
        <v>25.83</v>
      </c>
      <c r="BM37" s="8">
        <f t="shared" si="22"/>
        <v>25.83</v>
      </c>
      <c r="BN37" s="8">
        <f t="shared" si="23"/>
        <v>26.81</v>
      </c>
      <c r="BO37" s="8">
        <f t="shared" si="24"/>
        <v>26.81</v>
      </c>
      <c r="BP37" s="182">
        <f t="shared" si="25"/>
        <v>-0.98000000000000043</v>
      </c>
      <c r="BQ37" s="182">
        <f t="shared" si="26"/>
        <v>-0.98000000000000043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970</v>
      </c>
      <c r="G38" s="16">
        <f>'[3]19'!G40</f>
        <v>0</v>
      </c>
      <c r="H38" s="17">
        <f t="shared" si="27"/>
        <v>1290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26.81</v>
      </c>
      <c r="AE38" s="8">
        <f t="shared" si="11"/>
        <v>26.81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26.81</v>
      </c>
      <c r="AL38" s="8">
        <f t="shared" si="31"/>
        <v>216.38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216.38</v>
      </c>
      <c r="AT38" s="8">
        <v>25.83</v>
      </c>
      <c r="AU38" s="8">
        <v>25.83</v>
      </c>
      <c r="AW38" s="220">
        <v>26.81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26.81</v>
      </c>
      <c r="BD38" s="220">
        <v>26.81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26.81</v>
      </c>
      <c r="BL38" s="8">
        <f t="shared" si="21"/>
        <v>25.83</v>
      </c>
      <c r="BM38" s="8">
        <f t="shared" si="22"/>
        <v>25.83</v>
      </c>
      <c r="BN38" s="8">
        <f t="shared" si="23"/>
        <v>26.81</v>
      </c>
      <c r="BO38" s="8">
        <f t="shared" si="24"/>
        <v>26.81</v>
      </c>
      <c r="BP38" s="182">
        <f t="shared" si="25"/>
        <v>-0.98000000000000043</v>
      </c>
      <c r="BQ38" s="182">
        <f t="shared" si="26"/>
        <v>-0.98000000000000043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970</v>
      </c>
      <c r="G39" s="16">
        <f>'[3]19'!G41</f>
        <v>0</v>
      </c>
      <c r="H39" s="17">
        <f t="shared" si="27"/>
        <v>1290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212.35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212.35</v>
      </c>
      <c r="AT39" s="8">
        <v>25.83</v>
      </c>
      <c r="AU39" s="8">
        <v>25.83</v>
      </c>
      <c r="AW39" s="220">
        <v>26.15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26.15</v>
      </c>
      <c r="BD39" s="220">
        <v>31.5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31.5</v>
      </c>
      <c r="BL39" s="8">
        <f t="shared" si="21"/>
        <v>25.83</v>
      </c>
      <c r="BM39" s="8">
        <f t="shared" si="22"/>
        <v>25.83</v>
      </c>
      <c r="BN39" s="8">
        <f t="shared" si="23"/>
        <v>26.15</v>
      </c>
      <c r="BO39" s="8">
        <f t="shared" si="24"/>
        <v>31.5</v>
      </c>
      <c r="BP39" s="182">
        <f t="shared" si="25"/>
        <v>-0.32000000000000028</v>
      </c>
      <c r="BQ39" s="182">
        <f t="shared" si="26"/>
        <v>-5.6700000000000017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970</v>
      </c>
      <c r="G40" s="16">
        <f>'[3]19'!G42</f>
        <v>0</v>
      </c>
      <c r="H40" s="17">
        <f t="shared" si="27"/>
        <v>1290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212.35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212.35</v>
      </c>
      <c r="AT40" s="8">
        <v>25.83</v>
      </c>
      <c r="AU40" s="8">
        <v>25.83</v>
      </c>
      <c r="AW40" s="220">
        <v>26.15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26.15</v>
      </c>
      <c r="BD40" s="220">
        <v>31.5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31.5</v>
      </c>
      <c r="BL40" s="8">
        <f t="shared" si="21"/>
        <v>25.83</v>
      </c>
      <c r="BM40" s="8">
        <f t="shared" si="22"/>
        <v>25.83</v>
      </c>
      <c r="BN40" s="8">
        <f t="shared" si="23"/>
        <v>26.15</v>
      </c>
      <c r="BO40" s="8">
        <f t="shared" si="24"/>
        <v>31.5</v>
      </c>
      <c r="BP40" s="182">
        <f t="shared" si="25"/>
        <v>-0.32000000000000028</v>
      </c>
      <c r="BQ40" s="182">
        <f t="shared" si="26"/>
        <v>-5.6700000000000017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970</v>
      </c>
      <c r="G41" s="16">
        <f>'[3]19'!G43</f>
        <v>0</v>
      </c>
      <c r="H41" s="17">
        <f t="shared" si="27"/>
        <v>1290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26.81</v>
      </c>
      <c r="AE41" s="8">
        <f t="shared" si="11"/>
        <v>26.81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26.81</v>
      </c>
      <c r="AL41" s="8">
        <f t="shared" si="31"/>
        <v>216.38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216.38</v>
      </c>
      <c r="AT41" s="8">
        <v>25.83</v>
      </c>
      <c r="AU41" s="8">
        <v>25.83</v>
      </c>
      <c r="AW41" s="220">
        <v>26.81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26.81</v>
      </c>
      <c r="BD41" s="220">
        <v>26.81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26.81</v>
      </c>
      <c r="BL41" s="8">
        <f t="shared" si="21"/>
        <v>25.83</v>
      </c>
      <c r="BM41" s="8">
        <f t="shared" si="22"/>
        <v>25.83</v>
      </c>
      <c r="BN41" s="8">
        <f t="shared" si="23"/>
        <v>26.81</v>
      </c>
      <c r="BO41" s="8">
        <f t="shared" si="24"/>
        <v>26.81</v>
      </c>
      <c r="BP41" s="182">
        <f t="shared" si="25"/>
        <v>-0.98000000000000043</v>
      </c>
      <c r="BQ41" s="182">
        <f t="shared" si="26"/>
        <v>-0.98000000000000043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970</v>
      </c>
      <c r="G42" s="16">
        <f>'[3]19'!G44</f>
        <v>0</v>
      </c>
      <c r="H42" s="17">
        <f t="shared" si="27"/>
        <v>1290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26.81</v>
      </c>
      <c r="AE42" s="8">
        <f t="shared" si="11"/>
        <v>26.81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26.81</v>
      </c>
      <c r="AL42" s="8">
        <f t="shared" si="31"/>
        <v>216.38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216.38</v>
      </c>
      <c r="AT42" s="8">
        <v>25.83</v>
      </c>
      <c r="AU42" s="8">
        <v>25.83</v>
      </c>
      <c r="AW42" s="220">
        <v>26.81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26.81</v>
      </c>
      <c r="BD42" s="220">
        <v>26.81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26.81</v>
      </c>
      <c r="BL42" s="8">
        <f t="shared" si="21"/>
        <v>25.83</v>
      </c>
      <c r="BM42" s="8">
        <f t="shared" si="22"/>
        <v>25.83</v>
      </c>
      <c r="BN42" s="8">
        <f t="shared" si="23"/>
        <v>26.81</v>
      </c>
      <c r="BO42" s="8">
        <f t="shared" si="24"/>
        <v>26.81</v>
      </c>
      <c r="BP42" s="182">
        <f t="shared" si="25"/>
        <v>-0.98000000000000043</v>
      </c>
      <c r="BQ42" s="182">
        <f t="shared" si="26"/>
        <v>-0.98000000000000043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950</v>
      </c>
      <c r="G43" s="16">
        <f>'[3]19'!G45</f>
        <v>0</v>
      </c>
      <c r="H43" s="17">
        <f t="shared" si="27"/>
        <v>1270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26.81</v>
      </c>
      <c r="AE43" s="8">
        <f t="shared" si="11"/>
        <v>26.81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26.81</v>
      </c>
      <c r="AL43" s="8">
        <f t="shared" si="31"/>
        <v>216.38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216.38</v>
      </c>
      <c r="AT43" s="8">
        <v>25.83</v>
      </c>
      <c r="AU43" s="8">
        <v>25.83</v>
      </c>
      <c r="AW43" s="220">
        <v>26.81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26.81</v>
      </c>
      <c r="BD43" s="220">
        <v>26.81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26.81</v>
      </c>
      <c r="BL43" s="8">
        <f t="shared" si="21"/>
        <v>25.83</v>
      </c>
      <c r="BM43" s="8">
        <f t="shared" si="22"/>
        <v>25.83</v>
      </c>
      <c r="BN43" s="8">
        <f t="shared" si="23"/>
        <v>26.81</v>
      </c>
      <c r="BO43" s="8">
        <f t="shared" si="24"/>
        <v>26.81</v>
      </c>
      <c r="BP43" s="182">
        <f t="shared" si="25"/>
        <v>-0.98000000000000043</v>
      </c>
      <c r="BQ43" s="182">
        <f t="shared" si="26"/>
        <v>-0.98000000000000043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950</v>
      </c>
      <c r="G44" s="16">
        <f>'[3]19'!G46</f>
        <v>0</v>
      </c>
      <c r="H44" s="17">
        <f t="shared" si="27"/>
        <v>1270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26.81</v>
      </c>
      <c r="AE44" s="8">
        <f t="shared" si="11"/>
        <v>26.81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26.81</v>
      </c>
      <c r="AL44" s="8">
        <f t="shared" si="31"/>
        <v>216.38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216.38</v>
      </c>
      <c r="AT44" s="8">
        <v>25.83</v>
      </c>
      <c r="AU44" s="8">
        <v>25.83</v>
      </c>
      <c r="AW44" s="220">
        <v>26.81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26.81</v>
      </c>
      <c r="BD44" s="220">
        <v>26.81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26.81</v>
      </c>
      <c r="BL44" s="8">
        <f t="shared" si="21"/>
        <v>25.83</v>
      </c>
      <c r="BM44" s="8">
        <f t="shared" si="22"/>
        <v>25.83</v>
      </c>
      <c r="BN44" s="8">
        <f t="shared" si="23"/>
        <v>26.81</v>
      </c>
      <c r="BO44" s="8">
        <f t="shared" si="24"/>
        <v>26.81</v>
      </c>
      <c r="BP44" s="182">
        <f t="shared" si="25"/>
        <v>-0.98000000000000043</v>
      </c>
      <c r="BQ44" s="182">
        <f t="shared" si="26"/>
        <v>-0.98000000000000043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950</v>
      </c>
      <c r="G45" s="16">
        <f>'[3]19'!G47</f>
        <v>0</v>
      </c>
      <c r="H45" s="17">
        <f t="shared" si="27"/>
        <v>1270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26.81</v>
      </c>
      <c r="AE45" s="8">
        <f t="shared" si="11"/>
        <v>26.81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26.81</v>
      </c>
      <c r="AL45" s="8">
        <f t="shared" si="31"/>
        <v>216.38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216.38</v>
      </c>
      <c r="AT45" s="8">
        <v>25.83</v>
      </c>
      <c r="AU45" s="8">
        <v>25.83</v>
      </c>
      <c r="AW45" s="220">
        <v>26.81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26.81</v>
      </c>
      <c r="BD45" s="220">
        <v>26.81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26.81</v>
      </c>
      <c r="BL45" s="8">
        <f t="shared" si="21"/>
        <v>25.83</v>
      </c>
      <c r="BM45" s="8">
        <f t="shared" si="22"/>
        <v>25.83</v>
      </c>
      <c r="BN45" s="8">
        <f t="shared" si="23"/>
        <v>26.81</v>
      </c>
      <c r="BO45" s="8">
        <f t="shared" si="24"/>
        <v>26.81</v>
      </c>
      <c r="BP45" s="182">
        <f t="shared" si="25"/>
        <v>-0.98000000000000043</v>
      </c>
      <c r="BQ45" s="182">
        <f t="shared" si="26"/>
        <v>-0.98000000000000043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950</v>
      </c>
      <c r="G46" s="16">
        <f>'[3]19'!G48</f>
        <v>0</v>
      </c>
      <c r="H46" s="17">
        <f t="shared" si="27"/>
        <v>1270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26.81</v>
      </c>
      <c r="AE46" s="8">
        <f t="shared" si="11"/>
        <v>26.81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26.81</v>
      </c>
      <c r="AL46" s="8">
        <f t="shared" si="31"/>
        <v>216.38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216.38</v>
      </c>
      <c r="AT46" s="8">
        <v>25.83</v>
      </c>
      <c r="AU46" s="8">
        <v>25.83</v>
      </c>
      <c r="AW46" s="220">
        <v>26.81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26.81</v>
      </c>
      <c r="BD46" s="220">
        <v>26.81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26.81</v>
      </c>
      <c r="BL46" s="8">
        <f t="shared" si="21"/>
        <v>25.83</v>
      </c>
      <c r="BM46" s="8">
        <f t="shared" si="22"/>
        <v>25.83</v>
      </c>
      <c r="BN46" s="8">
        <f t="shared" si="23"/>
        <v>26.81</v>
      </c>
      <c r="BO46" s="8">
        <f t="shared" si="24"/>
        <v>26.81</v>
      </c>
      <c r="BP46" s="182">
        <f t="shared" si="25"/>
        <v>-0.98000000000000043</v>
      </c>
      <c r="BQ46" s="182">
        <f t="shared" si="26"/>
        <v>-0.98000000000000043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950</v>
      </c>
      <c r="G47" s="16">
        <f>'[3]19'!G49</f>
        <v>0</v>
      </c>
      <c r="H47" s="17">
        <f t="shared" si="27"/>
        <v>1270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26.81</v>
      </c>
      <c r="AE47" s="8">
        <f t="shared" si="11"/>
        <v>26.81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26.81</v>
      </c>
      <c r="AL47" s="8">
        <f t="shared" si="31"/>
        <v>216.38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216.38</v>
      </c>
      <c r="AT47" s="8">
        <v>25.83</v>
      </c>
      <c r="AU47" s="8">
        <v>25.83</v>
      </c>
      <c r="AW47" s="220">
        <v>26.81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26.81</v>
      </c>
      <c r="BD47" s="220">
        <v>26.81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26.81</v>
      </c>
      <c r="BL47" s="8">
        <f t="shared" si="21"/>
        <v>25.83</v>
      </c>
      <c r="BM47" s="8">
        <f t="shared" si="22"/>
        <v>25.83</v>
      </c>
      <c r="BN47" s="8">
        <f t="shared" si="23"/>
        <v>26.81</v>
      </c>
      <c r="BO47" s="8">
        <f t="shared" si="24"/>
        <v>26.81</v>
      </c>
      <c r="BP47" s="182">
        <f t="shared" si="25"/>
        <v>-0.98000000000000043</v>
      </c>
      <c r="BQ47" s="182">
        <f t="shared" si="26"/>
        <v>-0.98000000000000043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950</v>
      </c>
      <c r="G48" s="16">
        <f>'[3]19'!G50</f>
        <v>0</v>
      </c>
      <c r="H48" s="17">
        <f t="shared" si="27"/>
        <v>1270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26.81</v>
      </c>
      <c r="AE48" s="8">
        <f t="shared" si="11"/>
        <v>26.81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26.81</v>
      </c>
      <c r="AL48" s="8">
        <f t="shared" si="31"/>
        <v>216.38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216.38</v>
      </c>
      <c r="AT48" s="8">
        <v>25.48</v>
      </c>
      <c r="AU48" s="8">
        <v>25.48</v>
      </c>
      <c r="AW48" s="220">
        <v>26.81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26.81</v>
      </c>
      <c r="BD48" s="220">
        <v>26.81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26.81</v>
      </c>
      <c r="BL48" s="8">
        <f t="shared" si="21"/>
        <v>25.48</v>
      </c>
      <c r="BM48" s="8">
        <f t="shared" si="22"/>
        <v>25.48</v>
      </c>
      <c r="BN48" s="8">
        <f t="shared" si="23"/>
        <v>26.81</v>
      </c>
      <c r="BO48" s="8">
        <f t="shared" si="24"/>
        <v>26.81</v>
      </c>
      <c r="BP48" s="182">
        <f t="shared" si="25"/>
        <v>-1.3299999999999983</v>
      </c>
      <c r="BQ48" s="182">
        <f t="shared" si="26"/>
        <v>-1.3299999999999983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950</v>
      </c>
      <c r="G49" s="16">
        <f>'[3]19'!G51</f>
        <v>0</v>
      </c>
      <c r="H49" s="17">
        <f t="shared" si="27"/>
        <v>1270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26.81</v>
      </c>
      <c r="AE49" s="8">
        <f t="shared" si="11"/>
        <v>26.81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26.81</v>
      </c>
      <c r="AL49" s="8">
        <f t="shared" si="31"/>
        <v>216.38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216.38</v>
      </c>
      <c r="AT49" s="8">
        <v>25.48</v>
      </c>
      <c r="AU49" s="8">
        <v>25.48</v>
      </c>
      <c r="AW49" s="220">
        <v>26.81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26.81</v>
      </c>
      <c r="BD49" s="220">
        <v>26.81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26.81</v>
      </c>
      <c r="BL49" s="8">
        <f t="shared" si="21"/>
        <v>25.48</v>
      </c>
      <c r="BM49" s="8">
        <f t="shared" si="22"/>
        <v>25.48</v>
      </c>
      <c r="BN49" s="8">
        <f t="shared" si="23"/>
        <v>26.81</v>
      </c>
      <c r="BO49" s="8">
        <f t="shared" si="24"/>
        <v>26.81</v>
      </c>
      <c r="BP49" s="182">
        <f t="shared" si="25"/>
        <v>-1.3299999999999983</v>
      </c>
      <c r="BQ49" s="182">
        <f t="shared" si="26"/>
        <v>-1.3299999999999983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950</v>
      </c>
      <c r="G50" s="16">
        <f>'[3]19'!G52</f>
        <v>0</v>
      </c>
      <c r="H50" s="17">
        <f t="shared" si="27"/>
        <v>1270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26.81</v>
      </c>
      <c r="AE50" s="8">
        <f t="shared" si="11"/>
        <v>26.81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26.81</v>
      </c>
      <c r="AL50" s="8">
        <f t="shared" si="31"/>
        <v>216.38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216.38</v>
      </c>
      <c r="AT50" s="8">
        <v>23.81</v>
      </c>
      <c r="AU50" s="8">
        <v>23.81</v>
      </c>
      <c r="AW50" s="220">
        <v>26.81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26.81</v>
      </c>
      <c r="BD50" s="220">
        <v>26.81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26.81</v>
      </c>
      <c r="BL50" s="8">
        <f t="shared" si="21"/>
        <v>23.81</v>
      </c>
      <c r="BM50" s="8">
        <f t="shared" si="22"/>
        <v>23.81</v>
      </c>
      <c r="BN50" s="8">
        <f t="shared" si="23"/>
        <v>26.81</v>
      </c>
      <c r="BO50" s="8">
        <f t="shared" si="24"/>
        <v>26.81</v>
      </c>
      <c r="BP50" s="182">
        <f t="shared" si="25"/>
        <v>-3</v>
      </c>
      <c r="BQ50" s="182">
        <f t="shared" si="26"/>
        <v>-3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950</v>
      </c>
      <c r="G51" s="16">
        <f>'[3]19'!G53</f>
        <v>0</v>
      </c>
      <c r="H51" s="17">
        <f t="shared" si="27"/>
        <v>1270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26.81</v>
      </c>
      <c r="AE51" s="8">
        <f t="shared" si="11"/>
        <v>26.81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26.81</v>
      </c>
      <c r="AL51" s="8">
        <f t="shared" si="31"/>
        <v>216.38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216.38</v>
      </c>
      <c r="AT51" s="8">
        <v>23.81</v>
      </c>
      <c r="AU51" s="8">
        <v>23.81</v>
      </c>
      <c r="AW51" s="220">
        <v>26.81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26.81</v>
      </c>
      <c r="BD51" s="220">
        <v>26.81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26.81</v>
      </c>
      <c r="BL51" s="8">
        <f t="shared" si="21"/>
        <v>23.81</v>
      </c>
      <c r="BM51" s="8">
        <f t="shared" si="22"/>
        <v>23.81</v>
      </c>
      <c r="BN51" s="8">
        <f t="shared" si="23"/>
        <v>26.81</v>
      </c>
      <c r="BO51" s="8">
        <f t="shared" si="24"/>
        <v>26.81</v>
      </c>
      <c r="BP51" s="182">
        <f t="shared" si="25"/>
        <v>-3</v>
      </c>
      <c r="BQ51" s="182">
        <f t="shared" si="26"/>
        <v>-3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950</v>
      </c>
      <c r="G52" s="16">
        <f>'[3]19'!G54</f>
        <v>0</v>
      </c>
      <c r="H52" s="17">
        <f t="shared" si="27"/>
        <v>1270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26.81</v>
      </c>
      <c r="AE52" s="8">
        <f t="shared" si="11"/>
        <v>26.81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26.81</v>
      </c>
      <c r="AL52" s="8">
        <f t="shared" si="31"/>
        <v>216.38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216.38</v>
      </c>
      <c r="AT52" s="8">
        <v>29.38</v>
      </c>
      <c r="AU52" s="8">
        <v>20.13</v>
      </c>
      <c r="AW52" s="220">
        <v>26.81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26.81</v>
      </c>
      <c r="BD52" s="220">
        <v>26.81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26.81</v>
      </c>
      <c r="BL52" s="8">
        <f t="shared" si="21"/>
        <v>29.38</v>
      </c>
      <c r="BM52" s="8">
        <f t="shared" si="22"/>
        <v>20.13</v>
      </c>
      <c r="BN52" s="8">
        <f t="shared" si="23"/>
        <v>26.81</v>
      </c>
      <c r="BO52" s="8">
        <f t="shared" si="24"/>
        <v>26.81</v>
      </c>
      <c r="BP52" s="182">
        <f t="shared" si="25"/>
        <v>2.5700000000000003</v>
      </c>
      <c r="BQ52" s="182">
        <f t="shared" si="26"/>
        <v>-6.68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950</v>
      </c>
      <c r="G53" s="16">
        <f>'[3]19'!G55</f>
        <v>0</v>
      </c>
      <c r="H53" s="17">
        <f t="shared" si="27"/>
        <v>1270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26.81</v>
      </c>
      <c r="AE53" s="8">
        <f t="shared" si="11"/>
        <v>26.81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26.81</v>
      </c>
      <c r="AL53" s="8">
        <f t="shared" si="31"/>
        <v>216.38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216.38</v>
      </c>
      <c r="AT53" s="8">
        <v>29.38</v>
      </c>
      <c r="AU53" s="8">
        <v>20.13</v>
      </c>
      <c r="AW53" s="220">
        <v>26.81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26.81</v>
      </c>
      <c r="BD53" s="220">
        <v>26.81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26.81</v>
      </c>
      <c r="BL53" s="8">
        <f t="shared" si="21"/>
        <v>29.38</v>
      </c>
      <c r="BM53" s="8">
        <f t="shared" si="22"/>
        <v>20.13</v>
      </c>
      <c r="BN53" s="8">
        <f t="shared" si="23"/>
        <v>26.81</v>
      </c>
      <c r="BO53" s="8">
        <f t="shared" si="24"/>
        <v>26.81</v>
      </c>
      <c r="BP53" s="182">
        <f t="shared" si="25"/>
        <v>2.5700000000000003</v>
      </c>
      <c r="BQ53" s="182">
        <f t="shared" si="26"/>
        <v>-6.68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950</v>
      </c>
      <c r="G54" s="16">
        <f>'[3]19'!G56</f>
        <v>0</v>
      </c>
      <c r="H54" s="17">
        <f t="shared" si="27"/>
        <v>1270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26.81</v>
      </c>
      <c r="AE54" s="8">
        <f t="shared" si="11"/>
        <v>26.81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26.81</v>
      </c>
      <c r="AL54" s="8">
        <f t="shared" si="31"/>
        <v>216.38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216.38</v>
      </c>
      <c r="AT54" s="8">
        <v>29.38</v>
      </c>
      <c r="AU54" s="8">
        <v>15.32</v>
      </c>
      <c r="AW54" s="220">
        <v>26.81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26.81</v>
      </c>
      <c r="BD54" s="220">
        <v>26.81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26.81</v>
      </c>
      <c r="BL54" s="8">
        <f t="shared" si="21"/>
        <v>29.38</v>
      </c>
      <c r="BM54" s="8">
        <f t="shared" si="22"/>
        <v>15.32</v>
      </c>
      <c r="BN54" s="8">
        <f t="shared" si="23"/>
        <v>26.81</v>
      </c>
      <c r="BO54" s="8">
        <f t="shared" si="24"/>
        <v>26.81</v>
      </c>
      <c r="BP54" s="182">
        <f t="shared" si="25"/>
        <v>2.5700000000000003</v>
      </c>
      <c r="BQ54" s="182">
        <f t="shared" si="26"/>
        <v>-11.489999999999998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950</v>
      </c>
      <c r="G55" s="16">
        <f>'[3]19'!G57</f>
        <v>0</v>
      </c>
      <c r="H55" s="17">
        <f t="shared" si="27"/>
        <v>1270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26.81</v>
      </c>
      <c r="AE55" s="8">
        <f t="shared" si="11"/>
        <v>26.81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26.81</v>
      </c>
      <c r="AL55" s="8">
        <f t="shared" si="31"/>
        <v>216.38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216.38</v>
      </c>
      <c r="AT55" s="8">
        <v>29.38</v>
      </c>
      <c r="AU55" s="8">
        <v>15.32</v>
      </c>
      <c r="AW55" s="220">
        <v>26.81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26.81</v>
      </c>
      <c r="BD55" s="220">
        <v>26.81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26.81</v>
      </c>
      <c r="BL55" s="8">
        <f t="shared" si="21"/>
        <v>29.38</v>
      </c>
      <c r="BM55" s="8">
        <f t="shared" si="22"/>
        <v>15.32</v>
      </c>
      <c r="BN55" s="8">
        <f t="shared" si="23"/>
        <v>26.81</v>
      </c>
      <c r="BO55" s="8">
        <f t="shared" si="24"/>
        <v>26.81</v>
      </c>
      <c r="BP55" s="182">
        <f t="shared" si="25"/>
        <v>2.5700000000000003</v>
      </c>
      <c r="BQ55" s="182">
        <f t="shared" si="26"/>
        <v>-11.489999999999998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950</v>
      </c>
      <c r="G56" s="16">
        <f>'[3]19'!G58</f>
        <v>0</v>
      </c>
      <c r="H56" s="17">
        <f t="shared" si="27"/>
        <v>1270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26.81</v>
      </c>
      <c r="AE56" s="8">
        <f t="shared" si="11"/>
        <v>26.81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26.81</v>
      </c>
      <c r="AL56" s="8">
        <f t="shared" si="31"/>
        <v>216.38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216.38</v>
      </c>
      <c r="AT56" s="8">
        <v>29.38</v>
      </c>
      <c r="AU56" s="8">
        <v>15.32</v>
      </c>
      <c r="AW56" s="220">
        <v>26.81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26.81</v>
      </c>
      <c r="BD56" s="220">
        <v>26.81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26.81</v>
      </c>
      <c r="BL56" s="8">
        <f t="shared" si="21"/>
        <v>29.38</v>
      </c>
      <c r="BM56" s="8">
        <f t="shared" si="22"/>
        <v>15.32</v>
      </c>
      <c r="BN56" s="8">
        <f t="shared" si="23"/>
        <v>26.81</v>
      </c>
      <c r="BO56" s="8">
        <f t="shared" si="24"/>
        <v>26.81</v>
      </c>
      <c r="BP56" s="182">
        <f t="shared" si="25"/>
        <v>2.5700000000000003</v>
      </c>
      <c r="BQ56" s="182">
        <f t="shared" si="26"/>
        <v>-11.489999999999998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950</v>
      </c>
      <c r="G57" s="16">
        <f>'[3]19'!G59</f>
        <v>0</v>
      </c>
      <c r="H57" s="17">
        <f t="shared" si="27"/>
        <v>1270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26.81</v>
      </c>
      <c r="AE57" s="8">
        <f t="shared" si="11"/>
        <v>26.81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26.81</v>
      </c>
      <c r="AL57" s="8">
        <f t="shared" si="31"/>
        <v>216.38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216.38</v>
      </c>
      <c r="AT57" s="8">
        <v>29.38</v>
      </c>
      <c r="AU57" s="8">
        <v>15.32</v>
      </c>
      <c r="AW57" s="220">
        <v>26.81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26.81</v>
      </c>
      <c r="BD57" s="220">
        <v>26.81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26.81</v>
      </c>
      <c r="BL57" s="8">
        <f t="shared" si="21"/>
        <v>29.38</v>
      </c>
      <c r="BM57" s="8">
        <f t="shared" si="22"/>
        <v>15.32</v>
      </c>
      <c r="BN57" s="8">
        <f t="shared" si="23"/>
        <v>26.81</v>
      </c>
      <c r="BO57" s="8">
        <f t="shared" si="24"/>
        <v>26.81</v>
      </c>
      <c r="BP57" s="182">
        <f t="shared" si="25"/>
        <v>2.5700000000000003</v>
      </c>
      <c r="BQ57" s="182">
        <f t="shared" si="26"/>
        <v>-11.489999999999998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950</v>
      </c>
      <c r="G58" s="16">
        <f>'[3]19'!G60</f>
        <v>0</v>
      </c>
      <c r="H58" s="17">
        <f t="shared" si="27"/>
        <v>1270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26.81</v>
      </c>
      <c r="AE58" s="8">
        <f t="shared" si="11"/>
        <v>26.81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26.81</v>
      </c>
      <c r="AL58" s="8">
        <f t="shared" si="31"/>
        <v>216.38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216.38</v>
      </c>
      <c r="AT58" s="8">
        <v>29.38</v>
      </c>
      <c r="AU58" s="8">
        <v>15.32</v>
      </c>
      <c r="AW58" s="220">
        <v>26.81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26.81</v>
      </c>
      <c r="BD58" s="220">
        <v>26.81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26.81</v>
      </c>
      <c r="BL58" s="8">
        <f t="shared" si="21"/>
        <v>29.38</v>
      </c>
      <c r="BM58" s="8">
        <f t="shared" si="22"/>
        <v>15.32</v>
      </c>
      <c r="BN58" s="8">
        <f t="shared" si="23"/>
        <v>26.81</v>
      </c>
      <c r="BO58" s="8">
        <f t="shared" si="24"/>
        <v>26.81</v>
      </c>
      <c r="BP58" s="182">
        <f t="shared" si="25"/>
        <v>2.5700000000000003</v>
      </c>
      <c r="BQ58" s="182">
        <f t="shared" si="26"/>
        <v>-11.489999999999998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950</v>
      </c>
      <c r="G59" s="16">
        <f>'[3]19'!G61</f>
        <v>0</v>
      </c>
      <c r="H59" s="17">
        <f t="shared" si="27"/>
        <v>1270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26.45</v>
      </c>
      <c r="AE59" s="8">
        <f t="shared" si="11"/>
        <v>26.45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26.45</v>
      </c>
      <c r="AL59" s="8">
        <f t="shared" si="31"/>
        <v>217.10000000000002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217.10000000000002</v>
      </c>
      <c r="AT59" s="8">
        <v>29.38</v>
      </c>
      <c r="AU59" s="8">
        <v>15.32</v>
      </c>
      <c r="AW59" s="220">
        <v>26.45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26.45</v>
      </c>
      <c r="BD59" s="220">
        <v>26.45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26.45</v>
      </c>
      <c r="BL59" s="8">
        <f t="shared" si="21"/>
        <v>29.38</v>
      </c>
      <c r="BM59" s="8">
        <f t="shared" si="22"/>
        <v>15.32</v>
      </c>
      <c r="BN59" s="8">
        <f t="shared" si="23"/>
        <v>26.45</v>
      </c>
      <c r="BO59" s="8">
        <f t="shared" si="24"/>
        <v>26.45</v>
      </c>
      <c r="BP59" s="182">
        <f t="shared" si="25"/>
        <v>2.9299999999999997</v>
      </c>
      <c r="BQ59" s="182">
        <f t="shared" si="26"/>
        <v>-11.129999999999999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950</v>
      </c>
      <c r="G60" s="16">
        <f>'[3]19'!G62</f>
        <v>0</v>
      </c>
      <c r="H60" s="17">
        <f t="shared" si="27"/>
        <v>1270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26.45</v>
      </c>
      <c r="AE60" s="8">
        <f t="shared" si="11"/>
        <v>26.45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26.45</v>
      </c>
      <c r="AL60" s="8">
        <f t="shared" si="31"/>
        <v>217.10000000000002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217.10000000000002</v>
      </c>
      <c r="AT60" s="8">
        <v>29.38</v>
      </c>
      <c r="AU60" s="8">
        <v>15.32</v>
      </c>
      <c r="AW60" s="220">
        <v>26.45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26.45</v>
      </c>
      <c r="BD60" s="220">
        <v>26.45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26.45</v>
      </c>
      <c r="BL60" s="8">
        <f t="shared" si="21"/>
        <v>29.38</v>
      </c>
      <c r="BM60" s="8">
        <f t="shared" si="22"/>
        <v>15.32</v>
      </c>
      <c r="BN60" s="8">
        <f t="shared" si="23"/>
        <v>26.45</v>
      </c>
      <c r="BO60" s="8">
        <f t="shared" si="24"/>
        <v>26.45</v>
      </c>
      <c r="BP60" s="182">
        <f t="shared" si="25"/>
        <v>2.9299999999999997</v>
      </c>
      <c r="BQ60" s="182">
        <f t="shared" si="26"/>
        <v>-11.129999999999999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950</v>
      </c>
      <c r="G61" s="16">
        <f>'[3]19'!G63</f>
        <v>0</v>
      </c>
      <c r="H61" s="17">
        <f t="shared" si="27"/>
        <v>1270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24.72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24.72</v>
      </c>
      <c r="AE61" s="8">
        <f t="shared" si="11"/>
        <v>24.72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24.72</v>
      </c>
      <c r="AL61" s="8">
        <f t="shared" si="31"/>
        <v>220.56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220.56</v>
      </c>
      <c r="AT61" s="8">
        <v>29.38</v>
      </c>
      <c r="AU61" s="8">
        <v>15.32</v>
      </c>
      <c r="AW61" s="220">
        <v>24.72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24.72</v>
      </c>
      <c r="BD61" s="220">
        <v>24.72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24.72</v>
      </c>
      <c r="BL61" s="8">
        <f t="shared" si="21"/>
        <v>29.38</v>
      </c>
      <c r="BM61" s="8">
        <f t="shared" si="22"/>
        <v>15.32</v>
      </c>
      <c r="BN61" s="8">
        <f t="shared" si="23"/>
        <v>24.72</v>
      </c>
      <c r="BO61" s="8">
        <f t="shared" si="24"/>
        <v>24.72</v>
      </c>
      <c r="BP61" s="182">
        <f t="shared" si="25"/>
        <v>4.66</v>
      </c>
      <c r="BQ61" s="182">
        <f t="shared" si="26"/>
        <v>-9.3999999999999986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950</v>
      </c>
      <c r="G62" s="16">
        <f>'[3]19'!G64</f>
        <v>0</v>
      </c>
      <c r="H62" s="17">
        <f t="shared" si="27"/>
        <v>1270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24.72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24.72</v>
      </c>
      <c r="AE62" s="8">
        <f t="shared" si="11"/>
        <v>24.72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24.72</v>
      </c>
      <c r="AL62" s="8">
        <f t="shared" ref="AL62:AN98" si="35">Q62-X62-AE62</f>
        <v>220.56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220.56</v>
      </c>
      <c r="AT62" s="8">
        <v>29.38</v>
      </c>
      <c r="AU62" s="8">
        <v>20.13</v>
      </c>
      <c r="AW62" s="220">
        <v>24.72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24.72</v>
      </c>
      <c r="BD62" s="220">
        <v>24.72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24.72</v>
      </c>
      <c r="BL62" s="8">
        <f t="shared" si="21"/>
        <v>29.38</v>
      </c>
      <c r="BM62" s="8">
        <f t="shared" si="22"/>
        <v>20.13</v>
      </c>
      <c r="BN62" s="8">
        <f t="shared" si="23"/>
        <v>24.72</v>
      </c>
      <c r="BO62" s="8">
        <f t="shared" si="24"/>
        <v>24.72</v>
      </c>
      <c r="BP62" s="182">
        <f t="shared" si="25"/>
        <v>4.66</v>
      </c>
      <c r="BQ62" s="182">
        <f t="shared" si="26"/>
        <v>-4.59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950</v>
      </c>
      <c r="G63" s="16">
        <f>'[3]19'!G65</f>
        <v>0</v>
      </c>
      <c r="H63" s="17">
        <f t="shared" si="27"/>
        <v>1270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20.9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</v>
      </c>
      <c r="AL63" s="8">
        <f t="shared" si="35"/>
        <v>218.6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218.6</v>
      </c>
      <c r="AT63" s="8">
        <v>29.38</v>
      </c>
      <c r="AU63" s="8">
        <v>20.13</v>
      </c>
      <c r="AW63" s="220">
        <v>30.5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30.5</v>
      </c>
      <c r="BD63" s="220">
        <v>20.9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20.9</v>
      </c>
      <c r="BL63" s="8">
        <f t="shared" si="21"/>
        <v>29.38</v>
      </c>
      <c r="BM63" s="8">
        <f t="shared" si="22"/>
        <v>20.13</v>
      </c>
      <c r="BN63" s="8">
        <f t="shared" si="23"/>
        <v>30.5</v>
      </c>
      <c r="BO63" s="8">
        <f t="shared" si="24"/>
        <v>20.9</v>
      </c>
      <c r="BP63" s="182">
        <f t="shared" si="25"/>
        <v>-1.120000000000001</v>
      </c>
      <c r="BQ63" s="182">
        <f t="shared" si="26"/>
        <v>-0.76999999999999957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950</v>
      </c>
      <c r="G64" s="16">
        <f>'[3]19'!G66</f>
        <v>0</v>
      </c>
      <c r="H64" s="17">
        <f t="shared" si="27"/>
        <v>1270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20.9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</v>
      </c>
      <c r="AL64" s="8">
        <f t="shared" si="35"/>
        <v>218.6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218.6</v>
      </c>
      <c r="AT64" s="8">
        <v>29.38</v>
      </c>
      <c r="AU64" s="8">
        <v>15.41</v>
      </c>
      <c r="AW64" s="220">
        <v>30.5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30.5</v>
      </c>
      <c r="BD64" s="220">
        <v>20.9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20.9</v>
      </c>
      <c r="BL64" s="8">
        <f t="shared" si="21"/>
        <v>29.38</v>
      </c>
      <c r="BM64" s="8">
        <f t="shared" si="22"/>
        <v>15.41</v>
      </c>
      <c r="BN64" s="8">
        <f t="shared" si="23"/>
        <v>30.5</v>
      </c>
      <c r="BO64" s="8">
        <f t="shared" si="24"/>
        <v>20.9</v>
      </c>
      <c r="BP64" s="182">
        <f t="shared" si="25"/>
        <v>-1.120000000000001</v>
      </c>
      <c r="BQ64" s="182">
        <f t="shared" si="26"/>
        <v>-5.4899999999999984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950</v>
      </c>
      <c r="G65" s="16">
        <f>'[3]19'!G67</f>
        <v>0</v>
      </c>
      <c r="H65" s="17">
        <f t="shared" si="27"/>
        <v>1270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15.9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15.9</v>
      </c>
      <c r="AL65" s="8">
        <f t="shared" si="35"/>
        <v>223.6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223.6</v>
      </c>
      <c r="AT65" s="8">
        <v>29.38</v>
      </c>
      <c r="AU65" s="8">
        <v>15.41</v>
      </c>
      <c r="AW65" s="220">
        <v>30.5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30.5</v>
      </c>
      <c r="BD65" s="220">
        <v>15.9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15.9</v>
      </c>
      <c r="BL65" s="8">
        <f t="shared" si="21"/>
        <v>29.38</v>
      </c>
      <c r="BM65" s="8">
        <f t="shared" si="22"/>
        <v>15.41</v>
      </c>
      <c r="BN65" s="8">
        <f t="shared" si="23"/>
        <v>30.5</v>
      </c>
      <c r="BO65" s="8">
        <f t="shared" si="24"/>
        <v>15.9</v>
      </c>
      <c r="BP65" s="182">
        <f t="shared" si="25"/>
        <v>-1.120000000000001</v>
      </c>
      <c r="BQ65" s="182">
        <f t="shared" si="26"/>
        <v>-0.49000000000000021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950</v>
      </c>
      <c r="G66" s="16">
        <f>'[3]19'!G68</f>
        <v>0</v>
      </c>
      <c r="H66" s="17">
        <f t="shared" si="27"/>
        <v>1270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15.9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15.9</v>
      </c>
      <c r="AL66" s="8">
        <f t="shared" si="35"/>
        <v>223.6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223.6</v>
      </c>
      <c r="AT66" s="8">
        <v>29.38</v>
      </c>
      <c r="AU66" s="8">
        <v>15.41</v>
      </c>
      <c r="AW66" s="220">
        <v>30.5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30.5</v>
      </c>
      <c r="BD66" s="220">
        <v>15.9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15.9</v>
      </c>
      <c r="BL66" s="8">
        <f t="shared" si="21"/>
        <v>29.38</v>
      </c>
      <c r="BM66" s="8">
        <f t="shared" si="22"/>
        <v>15.41</v>
      </c>
      <c r="BN66" s="8">
        <f t="shared" si="23"/>
        <v>30.5</v>
      </c>
      <c r="BO66" s="8">
        <f t="shared" si="24"/>
        <v>15.9</v>
      </c>
      <c r="BP66" s="182">
        <f t="shared" si="25"/>
        <v>-1.120000000000001</v>
      </c>
      <c r="BQ66" s="182">
        <f t="shared" si="26"/>
        <v>-0.49000000000000021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950</v>
      </c>
      <c r="G67" s="16">
        <f>'[3]19'!G69</f>
        <v>0</v>
      </c>
      <c r="H67" s="17">
        <f t="shared" si="27"/>
        <v>1270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15.9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15.9</v>
      </c>
      <c r="AL67" s="8">
        <f t="shared" si="35"/>
        <v>223.6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223.6</v>
      </c>
      <c r="AT67" s="8">
        <v>29.38</v>
      </c>
      <c r="AU67" s="8">
        <v>15.41</v>
      </c>
      <c r="AW67" s="220">
        <v>30.5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30.5</v>
      </c>
      <c r="BD67" s="220">
        <v>15.9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15.9</v>
      </c>
      <c r="BL67" s="8">
        <f t="shared" si="21"/>
        <v>29.38</v>
      </c>
      <c r="BM67" s="8">
        <f t="shared" si="22"/>
        <v>15.41</v>
      </c>
      <c r="BN67" s="8">
        <f t="shared" si="23"/>
        <v>30.5</v>
      </c>
      <c r="BO67" s="8">
        <f t="shared" si="24"/>
        <v>15.9</v>
      </c>
      <c r="BP67" s="182">
        <f t="shared" si="25"/>
        <v>-1.120000000000001</v>
      </c>
      <c r="BQ67" s="182">
        <f t="shared" si="26"/>
        <v>-0.49000000000000021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950</v>
      </c>
      <c r="G68" s="16">
        <f>'[3]19'!G70</f>
        <v>0</v>
      </c>
      <c r="H68" s="17">
        <f t="shared" si="27"/>
        <v>1270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15.9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15.9</v>
      </c>
      <c r="AL68" s="8">
        <f t="shared" si="35"/>
        <v>223.6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223.6</v>
      </c>
      <c r="AT68" s="8">
        <v>29.38</v>
      </c>
      <c r="AU68" s="8">
        <v>0</v>
      </c>
      <c r="AW68" s="220">
        <v>30.5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30.5</v>
      </c>
      <c r="BD68" s="220">
        <v>15.9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15.9</v>
      </c>
      <c r="BL68" s="8">
        <f t="shared" ref="BL68:BL98" si="53">AT68</f>
        <v>29.38</v>
      </c>
      <c r="BM68" s="8">
        <f t="shared" ref="BM68:BM98" si="54">AU68</f>
        <v>0</v>
      </c>
      <c r="BN68" s="8">
        <f t="shared" ref="BN68:BN98" si="55">BC68</f>
        <v>30.5</v>
      </c>
      <c r="BO68" s="8">
        <f t="shared" ref="BO68:BO98" si="56">BJ68</f>
        <v>15.9</v>
      </c>
      <c r="BP68" s="182">
        <f t="shared" ref="BP68:BP98" si="57">BL68-BN68</f>
        <v>-1.120000000000001</v>
      </c>
      <c r="BQ68" s="182">
        <f t="shared" ref="BQ68:BQ98" si="58">BM68-BO68</f>
        <v>-15.9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950</v>
      </c>
      <c r="G69" s="16">
        <f>'[3]19'!G71</f>
        <v>0</v>
      </c>
      <c r="H69" s="17">
        <f t="shared" ref="H69:H98" si="59">SUM(B69:G69)</f>
        <v>1270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11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11</v>
      </c>
      <c r="AL69" s="8">
        <f t="shared" si="35"/>
        <v>228.5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228.5</v>
      </c>
      <c r="AT69" s="8">
        <v>29.38</v>
      </c>
      <c r="AU69" s="8">
        <v>0</v>
      </c>
      <c r="AW69" s="220">
        <v>30.5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30.5</v>
      </c>
      <c r="BD69" s="220">
        <v>11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11</v>
      </c>
      <c r="BL69" s="8">
        <f t="shared" si="53"/>
        <v>29.38</v>
      </c>
      <c r="BM69" s="8">
        <f t="shared" si="54"/>
        <v>0</v>
      </c>
      <c r="BN69" s="8">
        <f t="shared" si="55"/>
        <v>30.5</v>
      </c>
      <c r="BO69" s="8">
        <f t="shared" si="56"/>
        <v>11</v>
      </c>
      <c r="BP69" s="182">
        <f t="shared" si="57"/>
        <v>-1.120000000000001</v>
      </c>
      <c r="BQ69" s="182">
        <f t="shared" si="58"/>
        <v>-11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950</v>
      </c>
      <c r="G70" s="16">
        <f>'[3]19'!G72</f>
        <v>0</v>
      </c>
      <c r="H70" s="17">
        <f t="shared" si="59"/>
        <v>1270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11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11</v>
      </c>
      <c r="AL70" s="8">
        <f t="shared" si="35"/>
        <v>228.5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228.5</v>
      </c>
      <c r="AT70" s="8">
        <v>29.38</v>
      </c>
      <c r="AU70" s="8">
        <v>0</v>
      </c>
      <c r="AW70" s="220">
        <v>30.5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30.5</v>
      </c>
      <c r="BD70" s="220">
        <v>11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11</v>
      </c>
      <c r="BL70" s="8">
        <f t="shared" si="53"/>
        <v>29.38</v>
      </c>
      <c r="BM70" s="8">
        <f t="shared" si="54"/>
        <v>0</v>
      </c>
      <c r="BN70" s="8">
        <f t="shared" si="55"/>
        <v>30.5</v>
      </c>
      <c r="BO70" s="8">
        <f t="shared" si="56"/>
        <v>11</v>
      </c>
      <c r="BP70" s="182">
        <f t="shared" si="57"/>
        <v>-1.120000000000001</v>
      </c>
      <c r="BQ70" s="182">
        <f t="shared" si="58"/>
        <v>-11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950</v>
      </c>
      <c r="G71" s="16">
        <f>'[3]19'!G73</f>
        <v>0</v>
      </c>
      <c r="H71" s="17">
        <f t="shared" si="59"/>
        <v>1270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11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11</v>
      </c>
      <c r="AL71" s="8">
        <f t="shared" si="35"/>
        <v>228.5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228.5</v>
      </c>
      <c r="AT71" s="8">
        <v>29.38</v>
      </c>
      <c r="AU71" s="8">
        <v>0</v>
      </c>
      <c r="AW71" s="220">
        <v>30.5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30.5</v>
      </c>
      <c r="BD71" s="220">
        <v>11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11</v>
      </c>
      <c r="BL71" s="8">
        <f t="shared" si="53"/>
        <v>29.38</v>
      </c>
      <c r="BM71" s="8">
        <f t="shared" si="54"/>
        <v>0</v>
      </c>
      <c r="BN71" s="8">
        <f t="shared" si="55"/>
        <v>30.5</v>
      </c>
      <c r="BO71" s="8">
        <f t="shared" si="56"/>
        <v>11</v>
      </c>
      <c r="BP71" s="182">
        <f t="shared" si="57"/>
        <v>-1.120000000000001</v>
      </c>
      <c r="BQ71" s="182">
        <f t="shared" si="58"/>
        <v>-11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950</v>
      </c>
      <c r="G72" s="16">
        <f>'[3]19'!G74</f>
        <v>0</v>
      </c>
      <c r="H72" s="17">
        <f t="shared" si="59"/>
        <v>1270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11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11</v>
      </c>
      <c r="AL72" s="8">
        <f t="shared" si="35"/>
        <v>228.5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228.5</v>
      </c>
      <c r="AT72" s="8">
        <v>29.86</v>
      </c>
      <c r="AU72" s="8">
        <v>0</v>
      </c>
      <c r="AW72" s="220">
        <v>30.5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30.5</v>
      </c>
      <c r="BD72" s="220">
        <v>11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11</v>
      </c>
      <c r="BL72" s="8">
        <f t="shared" si="53"/>
        <v>29.86</v>
      </c>
      <c r="BM72" s="8">
        <f t="shared" si="54"/>
        <v>0</v>
      </c>
      <c r="BN72" s="8">
        <f t="shared" si="55"/>
        <v>30.5</v>
      </c>
      <c r="BO72" s="8">
        <f t="shared" si="56"/>
        <v>11</v>
      </c>
      <c r="BP72" s="182">
        <f t="shared" si="57"/>
        <v>-0.64000000000000057</v>
      </c>
      <c r="BQ72" s="182">
        <f t="shared" si="58"/>
        <v>-11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950</v>
      </c>
      <c r="G73" s="16">
        <f>'[3]19'!G75</f>
        <v>0</v>
      </c>
      <c r="H73" s="17">
        <f t="shared" si="59"/>
        <v>1270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16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</v>
      </c>
      <c r="AL73" s="8">
        <f t="shared" si="35"/>
        <v>223.5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223.5</v>
      </c>
      <c r="AT73" s="8">
        <v>29.86</v>
      </c>
      <c r="AU73" s="8">
        <v>0</v>
      </c>
      <c r="AW73" s="220">
        <v>30.5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30.5</v>
      </c>
      <c r="BD73" s="220">
        <v>16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16</v>
      </c>
      <c r="BL73" s="8">
        <f t="shared" si="53"/>
        <v>29.86</v>
      </c>
      <c r="BM73" s="8">
        <f t="shared" si="54"/>
        <v>0</v>
      </c>
      <c r="BN73" s="8">
        <f t="shared" si="55"/>
        <v>30.5</v>
      </c>
      <c r="BO73" s="8">
        <f t="shared" si="56"/>
        <v>16</v>
      </c>
      <c r="BP73" s="182">
        <f t="shared" si="57"/>
        <v>-0.64000000000000057</v>
      </c>
      <c r="BQ73" s="182">
        <f t="shared" si="58"/>
        <v>-16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950</v>
      </c>
      <c r="G74" s="16">
        <f>'[3]19'!G76</f>
        <v>0</v>
      </c>
      <c r="H74" s="17">
        <f t="shared" si="59"/>
        <v>1270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16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</v>
      </c>
      <c r="AL74" s="8">
        <f t="shared" si="35"/>
        <v>223.5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223.5</v>
      </c>
      <c r="AT74" s="8">
        <v>29.86</v>
      </c>
      <c r="AU74" s="8">
        <v>0</v>
      </c>
      <c r="AW74" s="220">
        <v>30.5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30.5</v>
      </c>
      <c r="BD74" s="220">
        <v>16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16</v>
      </c>
      <c r="BL74" s="8">
        <f t="shared" si="53"/>
        <v>29.86</v>
      </c>
      <c r="BM74" s="8">
        <f t="shared" si="54"/>
        <v>0</v>
      </c>
      <c r="BN74" s="8">
        <f t="shared" si="55"/>
        <v>30.5</v>
      </c>
      <c r="BO74" s="8">
        <f t="shared" si="56"/>
        <v>16</v>
      </c>
      <c r="BP74" s="182">
        <f t="shared" si="57"/>
        <v>-0.64000000000000057</v>
      </c>
      <c r="BQ74" s="182">
        <f t="shared" si="58"/>
        <v>-16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970</v>
      </c>
      <c r="G75" s="16">
        <f>'[3]19'!G77</f>
        <v>0</v>
      </c>
      <c r="H75" s="17">
        <f t="shared" si="59"/>
        <v>1290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16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</v>
      </c>
      <c r="AL75" s="8">
        <f t="shared" si="35"/>
        <v>223.5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223.5</v>
      </c>
      <c r="AT75" s="8">
        <v>29.86</v>
      </c>
      <c r="AU75" s="8">
        <v>0</v>
      </c>
      <c r="AW75" s="220">
        <v>30.5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30.5</v>
      </c>
      <c r="BD75" s="220">
        <v>16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16</v>
      </c>
      <c r="BL75" s="8">
        <f t="shared" si="53"/>
        <v>29.86</v>
      </c>
      <c r="BM75" s="8">
        <f t="shared" si="54"/>
        <v>0</v>
      </c>
      <c r="BN75" s="8">
        <f t="shared" si="55"/>
        <v>30.5</v>
      </c>
      <c r="BO75" s="8">
        <f t="shared" si="56"/>
        <v>16</v>
      </c>
      <c r="BP75" s="182">
        <f t="shared" si="57"/>
        <v>-0.64000000000000057</v>
      </c>
      <c r="BQ75" s="182">
        <f t="shared" si="58"/>
        <v>-16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970</v>
      </c>
      <c r="G76" s="16">
        <f>'[3]19'!G78</f>
        <v>0</v>
      </c>
      <c r="H76" s="17">
        <f t="shared" si="59"/>
        <v>1290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16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</v>
      </c>
      <c r="AL76" s="8">
        <f t="shared" si="35"/>
        <v>223.5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223.5</v>
      </c>
      <c r="AT76" s="8">
        <v>29.86</v>
      </c>
      <c r="AU76" s="8">
        <v>0</v>
      </c>
      <c r="AW76" s="220">
        <v>30.5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30.5</v>
      </c>
      <c r="BD76" s="220">
        <v>16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16</v>
      </c>
      <c r="BL76" s="8">
        <f t="shared" si="53"/>
        <v>29.86</v>
      </c>
      <c r="BM76" s="8">
        <f t="shared" si="54"/>
        <v>0</v>
      </c>
      <c r="BN76" s="8">
        <f t="shared" si="55"/>
        <v>30.5</v>
      </c>
      <c r="BO76" s="8">
        <f t="shared" si="56"/>
        <v>16</v>
      </c>
      <c r="BP76" s="182">
        <f t="shared" si="57"/>
        <v>-0.64000000000000057</v>
      </c>
      <c r="BQ76" s="182">
        <f t="shared" si="58"/>
        <v>-16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970</v>
      </c>
      <c r="G77" s="16">
        <f>'[3]19'!G79</f>
        <v>0</v>
      </c>
      <c r="H77" s="17">
        <f t="shared" si="59"/>
        <v>1290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16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</v>
      </c>
      <c r="AL77" s="8">
        <f t="shared" si="35"/>
        <v>223.5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223.5</v>
      </c>
      <c r="AT77" s="8">
        <v>29.86</v>
      </c>
      <c r="AU77" s="8">
        <v>0</v>
      </c>
      <c r="AW77" s="220">
        <v>30.5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30.5</v>
      </c>
      <c r="BD77" s="220">
        <v>16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16</v>
      </c>
      <c r="BL77" s="8">
        <f t="shared" si="53"/>
        <v>29.86</v>
      </c>
      <c r="BM77" s="8">
        <f t="shared" si="54"/>
        <v>0</v>
      </c>
      <c r="BN77" s="8">
        <f t="shared" si="55"/>
        <v>30.5</v>
      </c>
      <c r="BO77" s="8">
        <f t="shared" si="56"/>
        <v>16</v>
      </c>
      <c r="BP77" s="182">
        <f t="shared" si="57"/>
        <v>-0.64000000000000057</v>
      </c>
      <c r="BQ77" s="182">
        <f t="shared" si="58"/>
        <v>-16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970</v>
      </c>
      <c r="G78" s="16">
        <f>'[3]19'!G80</f>
        <v>0</v>
      </c>
      <c r="H78" s="17">
        <f t="shared" si="59"/>
        <v>1290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16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</v>
      </c>
      <c r="AL78" s="8">
        <f t="shared" si="35"/>
        <v>223.5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223.5</v>
      </c>
      <c r="AT78" s="8">
        <v>29.86</v>
      </c>
      <c r="AU78" s="8">
        <v>0</v>
      </c>
      <c r="AW78" s="220">
        <v>30.5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30.5</v>
      </c>
      <c r="BD78" s="220">
        <v>16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16</v>
      </c>
      <c r="BL78" s="8">
        <f t="shared" si="53"/>
        <v>29.86</v>
      </c>
      <c r="BM78" s="8">
        <f t="shared" si="54"/>
        <v>0</v>
      </c>
      <c r="BN78" s="8">
        <f t="shared" si="55"/>
        <v>30.5</v>
      </c>
      <c r="BO78" s="8">
        <f t="shared" si="56"/>
        <v>16</v>
      </c>
      <c r="BP78" s="182">
        <f t="shared" si="57"/>
        <v>-0.64000000000000057</v>
      </c>
      <c r="BQ78" s="182">
        <f t="shared" si="58"/>
        <v>-16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970</v>
      </c>
      <c r="G79" s="16">
        <f>'[3]19'!G81</f>
        <v>0</v>
      </c>
      <c r="H79" s="17">
        <f t="shared" si="59"/>
        <v>1290</v>
      </c>
      <c r="I79" s="15">
        <f>'[3]19'!J81</f>
        <v>279.5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279.5</v>
      </c>
      <c r="P79" s="18">
        <f>frq!C79</f>
        <v>1</v>
      </c>
      <c r="Q79" s="15">
        <f t="shared" si="33"/>
        <v>279.5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279.5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</v>
      </c>
      <c r="AT79" s="8">
        <v>29.86</v>
      </c>
      <c r="AU79" s="8">
        <v>0</v>
      </c>
      <c r="AW79" s="220">
        <v>30.5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30.5</v>
      </c>
      <c r="BD79" s="220">
        <v>0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</v>
      </c>
      <c r="BL79" s="8">
        <f t="shared" si="53"/>
        <v>29.86</v>
      </c>
      <c r="BM79" s="8">
        <f t="shared" si="54"/>
        <v>0</v>
      </c>
      <c r="BN79" s="8">
        <f t="shared" si="55"/>
        <v>30.5</v>
      </c>
      <c r="BO79" s="8">
        <f t="shared" si="56"/>
        <v>0</v>
      </c>
      <c r="BP79" s="182">
        <f t="shared" si="57"/>
        <v>-0.64000000000000057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970</v>
      </c>
      <c r="G80" s="16">
        <f>'[3]19'!G82</f>
        <v>0</v>
      </c>
      <c r="H80" s="17">
        <f t="shared" si="59"/>
        <v>1290</v>
      </c>
      <c r="I80" s="15">
        <f>'[3]19'!J82</f>
        <v>279.5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279.5</v>
      </c>
      <c r="P80" s="18">
        <f>frq!C80</f>
        <v>1</v>
      </c>
      <c r="Q80" s="15">
        <f t="shared" si="33"/>
        <v>279.5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</v>
      </c>
      <c r="AT80" s="8">
        <v>30.34</v>
      </c>
      <c r="AU80" s="8">
        <v>0</v>
      </c>
      <c r="AW80" s="220">
        <v>30.5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30.5</v>
      </c>
      <c r="BD80" s="220">
        <v>0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</v>
      </c>
      <c r="BL80" s="8">
        <f t="shared" si="53"/>
        <v>30.34</v>
      </c>
      <c r="BM80" s="8">
        <f t="shared" si="54"/>
        <v>0</v>
      </c>
      <c r="BN80" s="8">
        <f t="shared" si="55"/>
        <v>30.5</v>
      </c>
      <c r="BO80" s="8">
        <f t="shared" si="56"/>
        <v>0</v>
      </c>
      <c r="BP80" s="182">
        <f t="shared" si="57"/>
        <v>-0.16000000000000014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970</v>
      </c>
      <c r="G81" s="16">
        <f>'[3]19'!G83</f>
        <v>0</v>
      </c>
      <c r="H81" s="17">
        <f t="shared" si="59"/>
        <v>1290</v>
      </c>
      <c r="I81" s="15">
        <f>'[3]19'!J83</f>
        <v>279.5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279.5</v>
      </c>
      <c r="P81" s="18">
        <f>frq!C81</f>
        <v>1</v>
      </c>
      <c r="Q81" s="15">
        <f t="shared" si="33"/>
        <v>279.5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279.5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</v>
      </c>
      <c r="AT81" s="8">
        <v>30.34</v>
      </c>
      <c r="AU81" s="8">
        <v>0</v>
      </c>
      <c r="AW81" s="220">
        <v>30.5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30.5</v>
      </c>
      <c r="BD81" s="220">
        <v>0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</v>
      </c>
      <c r="BL81" s="8">
        <f t="shared" si="53"/>
        <v>30.34</v>
      </c>
      <c r="BM81" s="8">
        <f t="shared" si="54"/>
        <v>0</v>
      </c>
      <c r="BN81" s="8">
        <f t="shared" si="55"/>
        <v>30.5</v>
      </c>
      <c r="BO81" s="8">
        <f t="shared" si="56"/>
        <v>0</v>
      </c>
      <c r="BP81" s="182">
        <f t="shared" si="57"/>
        <v>-0.16000000000000014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970</v>
      </c>
      <c r="G82" s="16">
        <f>'[3]19'!G84</f>
        <v>0</v>
      </c>
      <c r="H82" s="17">
        <f t="shared" si="59"/>
        <v>1290</v>
      </c>
      <c r="I82" s="15">
        <f>'[3]19'!J84</f>
        <v>279.5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279.5</v>
      </c>
      <c r="P82" s="18">
        <f>frq!C82</f>
        <v>1</v>
      </c>
      <c r="Q82" s="15">
        <f t="shared" si="33"/>
        <v>279.5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</v>
      </c>
      <c r="AT82" s="8">
        <v>30.34</v>
      </c>
      <c r="AU82" s="8">
        <v>0</v>
      </c>
      <c r="AW82" s="220">
        <v>30.5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30.5</v>
      </c>
      <c r="BD82" s="220">
        <v>0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</v>
      </c>
      <c r="BL82" s="8">
        <f t="shared" si="53"/>
        <v>30.34</v>
      </c>
      <c r="BM82" s="8">
        <f t="shared" si="54"/>
        <v>0</v>
      </c>
      <c r="BN82" s="8">
        <f t="shared" si="55"/>
        <v>30.5</v>
      </c>
      <c r="BO82" s="8">
        <f t="shared" si="56"/>
        <v>0</v>
      </c>
      <c r="BP82" s="182">
        <f t="shared" si="57"/>
        <v>-0.16000000000000014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970</v>
      </c>
      <c r="G83" s="16">
        <f>'[3]19'!G85</f>
        <v>0</v>
      </c>
      <c r="H83" s="17">
        <f t="shared" si="59"/>
        <v>1290</v>
      </c>
      <c r="I83" s="15">
        <f>'[3]19'!J85</f>
        <v>284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284</v>
      </c>
      <c r="P83" s="18">
        <f>frq!C83</f>
        <v>1</v>
      </c>
      <c r="Q83" s="15">
        <f t="shared" si="33"/>
        <v>284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284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253</v>
      </c>
      <c r="AT83" s="8">
        <v>30.34</v>
      </c>
      <c r="AU83" s="8">
        <v>0</v>
      </c>
      <c r="AW83" s="220">
        <v>31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31</v>
      </c>
      <c r="BD83" s="220">
        <v>0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</v>
      </c>
      <c r="BL83" s="8">
        <f t="shared" si="53"/>
        <v>30.34</v>
      </c>
      <c r="BM83" s="8">
        <f t="shared" si="54"/>
        <v>0</v>
      </c>
      <c r="BN83" s="8">
        <f t="shared" si="55"/>
        <v>31</v>
      </c>
      <c r="BO83" s="8">
        <f t="shared" si="56"/>
        <v>0</v>
      </c>
      <c r="BP83" s="182">
        <f t="shared" si="57"/>
        <v>-0.66000000000000014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970</v>
      </c>
      <c r="G84" s="16">
        <f>'[3]19'!G86</f>
        <v>0</v>
      </c>
      <c r="H84" s="17">
        <f t="shared" si="59"/>
        <v>1290</v>
      </c>
      <c r="I84" s="15">
        <f>'[3]19'!J86</f>
        <v>284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284</v>
      </c>
      <c r="P84" s="18">
        <f>frq!C84</f>
        <v>1</v>
      </c>
      <c r="Q84" s="15">
        <f t="shared" si="33"/>
        <v>284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284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253</v>
      </c>
      <c r="AT84" s="8">
        <v>30.34</v>
      </c>
      <c r="AU84" s="8">
        <v>0</v>
      </c>
      <c r="AW84" s="220">
        <v>31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31</v>
      </c>
      <c r="BD84" s="220">
        <v>0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</v>
      </c>
      <c r="BL84" s="8">
        <f t="shared" si="53"/>
        <v>30.34</v>
      </c>
      <c r="BM84" s="8">
        <f t="shared" si="54"/>
        <v>0</v>
      </c>
      <c r="BN84" s="8">
        <f t="shared" si="55"/>
        <v>31</v>
      </c>
      <c r="BO84" s="8">
        <f t="shared" si="56"/>
        <v>0</v>
      </c>
      <c r="BP84" s="182">
        <f t="shared" si="57"/>
        <v>-0.66000000000000014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970</v>
      </c>
      <c r="G85" s="16">
        <f>'[3]19'!G87</f>
        <v>0</v>
      </c>
      <c r="H85" s="17">
        <f t="shared" si="59"/>
        <v>1290</v>
      </c>
      <c r="I85" s="15">
        <f>'[3]19'!J87</f>
        <v>284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284</v>
      </c>
      <c r="P85" s="18">
        <f>frq!C85</f>
        <v>1</v>
      </c>
      <c r="Q85" s="15">
        <f t="shared" si="33"/>
        <v>284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284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253</v>
      </c>
      <c r="AT85" s="8">
        <v>30.34</v>
      </c>
      <c r="AU85" s="8">
        <v>0</v>
      </c>
      <c r="AW85" s="220">
        <v>31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31</v>
      </c>
      <c r="BD85" s="220">
        <v>0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</v>
      </c>
      <c r="BL85" s="8">
        <f t="shared" si="53"/>
        <v>30.34</v>
      </c>
      <c r="BM85" s="8">
        <f t="shared" si="54"/>
        <v>0</v>
      </c>
      <c r="BN85" s="8">
        <f t="shared" si="55"/>
        <v>31</v>
      </c>
      <c r="BO85" s="8">
        <f t="shared" si="56"/>
        <v>0</v>
      </c>
      <c r="BP85" s="182">
        <f t="shared" si="57"/>
        <v>-0.66000000000000014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970</v>
      </c>
      <c r="G86" s="16">
        <f>'[3]19'!G88</f>
        <v>0</v>
      </c>
      <c r="H86" s="17">
        <f t="shared" si="59"/>
        <v>1290</v>
      </c>
      <c r="I86" s="15">
        <f>'[3]19'!J88</f>
        <v>284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284</v>
      </c>
      <c r="P86" s="18">
        <f>frq!C86</f>
        <v>1</v>
      </c>
      <c r="Q86" s="15">
        <f t="shared" si="33"/>
        <v>284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284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253</v>
      </c>
      <c r="AT86" s="8">
        <v>30.34</v>
      </c>
      <c r="AU86" s="8">
        <v>0</v>
      </c>
      <c r="AW86" s="220">
        <v>31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31</v>
      </c>
      <c r="BD86" s="220">
        <v>0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</v>
      </c>
      <c r="BL86" s="8">
        <f t="shared" si="53"/>
        <v>30.34</v>
      </c>
      <c r="BM86" s="8">
        <f t="shared" si="54"/>
        <v>0</v>
      </c>
      <c r="BN86" s="8">
        <f t="shared" si="55"/>
        <v>31</v>
      </c>
      <c r="BO86" s="8">
        <f t="shared" si="56"/>
        <v>0</v>
      </c>
      <c r="BP86" s="182">
        <f t="shared" si="57"/>
        <v>-0.66000000000000014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970</v>
      </c>
      <c r="G87" s="16">
        <f>'[3]19'!G89</f>
        <v>0</v>
      </c>
      <c r="H87" s="17">
        <f t="shared" si="59"/>
        <v>1290</v>
      </c>
      <c r="I87" s="15">
        <f>'[3]19'!J89</f>
        <v>284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284</v>
      </c>
      <c r="P87" s="18">
        <f>frq!C87</f>
        <v>1</v>
      </c>
      <c r="Q87" s="15">
        <f t="shared" si="33"/>
        <v>284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284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253</v>
      </c>
      <c r="AT87" s="8">
        <v>30.34</v>
      </c>
      <c r="AU87" s="8">
        <v>0</v>
      </c>
      <c r="AW87" s="220">
        <v>31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31</v>
      </c>
      <c r="BD87" s="220">
        <v>0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</v>
      </c>
      <c r="BL87" s="8">
        <f t="shared" si="53"/>
        <v>30.34</v>
      </c>
      <c r="BM87" s="8">
        <f t="shared" si="54"/>
        <v>0</v>
      </c>
      <c r="BN87" s="8">
        <f t="shared" si="55"/>
        <v>31</v>
      </c>
      <c r="BO87" s="8">
        <f t="shared" si="56"/>
        <v>0</v>
      </c>
      <c r="BP87" s="182">
        <f t="shared" si="57"/>
        <v>-0.66000000000000014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970</v>
      </c>
      <c r="G88" s="16">
        <f>'[3]19'!G90</f>
        <v>0</v>
      </c>
      <c r="H88" s="17">
        <f t="shared" si="59"/>
        <v>1290</v>
      </c>
      <c r="I88" s="15">
        <f>'[3]19'!J90</f>
        <v>284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284</v>
      </c>
      <c r="P88" s="18">
        <f>frq!C88</f>
        <v>1</v>
      </c>
      <c r="Q88" s="15">
        <f t="shared" si="33"/>
        <v>284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284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</v>
      </c>
      <c r="AW88" s="220">
        <v>31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31</v>
      </c>
      <c r="BD88" s="220">
        <v>0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0</v>
      </c>
      <c r="BP88" s="182">
        <f t="shared" si="57"/>
        <v>-31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970</v>
      </c>
      <c r="G89" s="16">
        <f>'[3]19'!G91</f>
        <v>0</v>
      </c>
      <c r="H89" s="17">
        <f t="shared" si="59"/>
        <v>1290</v>
      </c>
      <c r="I89" s="15">
        <f>'[3]19'!J91</f>
        <v>284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284</v>
      </c>
      <c r="P89" s="18">
        <f>frq!C89</f>
        <v>1</v>
      </c>
      <c r="Q89" s="15">
        <f t="shared" si="33"/>
        <v>284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284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</v>
      </c>
      <c r="AW89" s="220">
        <v>31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31</v>
      </c>
      <c r="BD89" s="220">
        <v>0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0</v>
      </c>
      <c r="BP89" s="182">
        <f t="shared" si="57"/>
        <v>-31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970</v>
      </c>
      <c r="G90" s="16">
        <f>'[3]19'!G92</f>
        <v>0</v>
      </c>
      <c r="H90" s="17">
        <f t="shared" si="59"/>
        <v>1290</v>
      </c>
      <c r="I90" s="15">
        <f>'[3]19'!J92</f>
        <v>284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284</v>
      </c>
      <c r="P90" s="18">
        <f>frq!C90</f>
        <v>1</v>
      </c>
      <c r="Q90" s="15">
        <f t="shared" si="33"/>
        <v>284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284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253</v>
      </c>
      <c r="AW90" s="220">
        <v>31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31</v>
      </c>
      <c r="BD90" s="220">
        <v>0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0</v>
      </c>
      <c r="BP90" s="182">
        <f t="shared" si="57"/>
        <v>-31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970</v>
      </c>
      <c r="G91" s="16">
        <f>'[3]19'!G93</f>
        <v>0</v>
      </c>
      <c r="H91" s="17">
        <f t="shared" si="59"/>
        <v>1290</v>
      </c>
      <c r="I91" s="15">
        <f>'[3]19'!J93</f>
        <v>288.5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288.5</v>
      </c>
      <c r="P91" s="18">
        <f>frq!C91</f>
        <v>1</v>
      </c>
      <c r="Q91" s="15">
        <f t="shared" si="33"/>
        <v>288.5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288.5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257</v>
      </c>
      <c r="AW91" s="220">
        <v>31.5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31.5</v>
      </c>
      <c r="BD91" s="220">
        <v>0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0</v>
      </c>
      <c r="BP91" s="182">
        <f t="shared" si="57"/>
        <v>-31.5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970</v>
      </c>
      <c r="G92" s="16">
        <f>'[3]19'!G94</f>
        <v>0</v>
      </c>
      <c r="H92" s="17">
        <f t="shared" si="59"/>
        <v>1290</v>
      </c>
      <c r="I92" s="15">
        <f>'[3]19'!J94</f>
        <v>288.5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288.5</v>
      </c>
      <c r="P92" s="18">
        <f>frq!C92</f>
        <v>1</v>
      </c>
      <c r="Q92" s="15">
        <f t="shared" si="33"/>
        <v>288.5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288.5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257</v>
      </c>
      <c r="AW92" s="220">
        <v>31.5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31.5</v>
      </c>
      <c r="BD92" s="220">
        <v>0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0</v>
      </c>
      <c r="BP92" s="182">
        <f t="shared" si="57"/>
        <v>-31.5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970</v>
      </c>
      <c r="G93" s="16">
        <f>'[3]19'!G95</f>
        <v>0</v>
      </c>
      <c r="H93" s="17">
        <f t="shared" si="59"/>
        <v>1290</v>
      </c>
      <c r="I93" s="15">
        <f>'[3]19'!J95</f>
        <v>288.5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288.5</v>
      </c>
      <c r="P93" s="18">
        <f>frq!C93</f>
        <v>1</v>
      </c>
      <c r="Q93" s="15">
        <f t="shared" si="33"/>
        <v>288.5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288.5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257</v>
      </c>
      <c r="AW93" s="220">
        <v>31.5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31.5</v>
      </c>
      <c r="BD93" s="220">
        <v>0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0</v>
      </c>
      <c r="BP93" s="182">
        <f t="shared" si="57"/>
        <v>-31.5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970</v>
      </c>
      <c r="G94" s="16">
        <f>'[3]19'!G96</f>
        <v>0</v>
      </c>
      <c r="H94" s="17">
        <f t="shared" si="59"/>
        <v>1290</v>
      </c>
      <c r="I94" s="15">
        <f>'[3]19'!J96</f>
        <v>288.5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288.5</v>
      </c>
      <c r="P94" s="18">
        <f>frq!C94</f>
        <v>1</v>
      </c>
      <c r="Q94" s="15">
        <f t="shared" si="33"/>
        <v>288.5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288.5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257</v>
      </c>
      <c r="AW94" s="220">
        <v>31.5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31.5</v>
      </c>
      <c r="BD94" s="220">
        <v>0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0</v>
      </c>
      <c r="BP94" s="182">
        <f t="shared" si="57"/>
        <v>-31.5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970</v>
      </c>
      <c r="G95" s="16">
        <f>'[3]19'!G97</f>
        <v>0</v>
      </c>
      <c r="H95" s="17">
        <f t="shared" si="59"/>
        <v>1290</v>
      </c>
      <c r="I95" s="15">
        <f>'[3]19'!J97</f>
        <v>288.5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288.5</v>
      </c>
      <c r="P95" s="18">
        <f>frq!C95</f>
        <v>1</v>
      </c>
      <c r="Q95" s="15">
        <f t="shared" si="33"/>
        <v>288.5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288.5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257</v>
      </c>
      <c r="AW95" s="220">
        <v>31.5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31.5</v>
      </c>
      <c r="BD95" s="220">
        <v>0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0</v>
      </c>
      <c r="BP95" s="182">
        <f t="shared" si="57"/>
        <v>-31.5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970</v>
      </c>
      <c r="G96" s="16">
        <f>'[3]19'!G98</f>
        <v>0</v>
      </c>
      <c r="H96" s="17">
        <f t="shared" si="59"/>
        <v>1290</v>
      </c>
      <c r="I96" s="15">
        <f>'[3]19'!J98</f>
        <v>288.5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288.5</v>
      </c>
      <c r="P96" s="18">
        <f>frq!C96</f>
        <v>1</v>
      </c>
      <c r="Q96" s="15">
        <f t="shared" si="33"/>
        <v>288.5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288.5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257</v>
      </c>
      <c r="AW96" s="220">
        <v>31.5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31.5</v>
      </c>
      <c r="BD96" s="220">
        <v>0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0</v>
      </c>
      <c r="BP96" s="182">
        <f t="shared" si="57"/>
        <v>-31.5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970</v>
      </c>
      <c r="G97" s="16">
        <f>'[3]19'!G99</f>
        <v>0</v>
      </c>
      <c r="H97" s="17">
        <f t="shared" si="59"/>
        <v>1290</v>
      </c>
      <c r="I97" s="15">
        <f>'[3]19'!J99</f>
        <v>288.5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288.5</v>
      </c>
      <c r="P97" s="18">
        <f>frq!C97</f>
        <v>1</v>
      </c>
      <c r="Q97" s="15">
        <f t="shared" si="33"/>
        <v>288.5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288.5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257</v>
      </c>
      <c r="AW97" s="220">
        <v>31.5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31.5</v>
      </c>
      <c r="BD97" s="220">
        <v>0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0</v>
      </c>
      <c r="BP97" s="182">
        <f t="shared" si="57"/>
        <v>-31.5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970</v>
      </c>
      <c r="G98" s="16">
        <f>'[3]19'!G100</f>
        <v>0</v>
      </c>
      <c r="H98" s="17">
        <f t="shared" si="59"/>
        <v>1290</v>
      </c>
      <c r="I98" s="15">
        <f>'[3]19'!J100</f>
        <v>288.5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288.5</v>
      </c>
      <c r="P98" s="18">
        <f>frq!C98</f>
        <v>1</v>
      </c>
      <c r="Q98" s="15">
        <f t="shared" si="33"/>
        <v>288.5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288.5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257</v>
      </c>
      <c r="AW98" s="220">
        <v>31.5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31.5</v>
      </c>
      <c r="BD98" s="220">
        <v>0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0</v>
      </c>
      <c r="BP98" s="182">
        <f t="shared" si="57"/>
        <v>-31.5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6.6246049999999999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6.6246049999999999</v>
      </c>
      <c r="P99" s="15">
        <f t="shared" si="62"/>
        <v>2.4E-2</v>
      </c>
      <c r="Q99" s="15">
        <f t="shared" si="62"/>
        <v>6.6246049999999999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6.6246049999999999</v>
      </c>
      <c r="X99" s="15">
        <f t="shared" si="62"/>
        <v>0.70267999999999975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0.70267999999999975</v>
      </c>
      <c r="AE99" s="15">
        <f t="shared" si="62"/>
        <v>0.47077749999999979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0.47077749999999979</v>
      </c>
      <c r="AL99" s="15">
        <f t="shared" si="62"/>
        <v>5.4511474999999976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5.4511474999999976</v>
      </c>
      <c r="AS99" s="15">
        <f t="shared" si="62"/>
        <v>0</v>
      </c>
      <c r="AT99" s="15">
        <f t="shared" si="62"/>
        <v>0.59277500000000072</v>
      </c>
      <c r="AU99" s="15">
        <f t="shared" si="62"/>
        <v>0.38131750000000009</v>
      </c>
      <c r="AV99" s="15">
        <f t="shared" si="62"/>
        <v>0</v>
      </c>
      <c r="AW99" s="15">
        <f t="shared" si="62"/>
        <v>0.70267999999999975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0.70267999999999975</v>
      </c>
      <c r="BD99" s="15">
        <f t="shared" si="62"/>
        <v>0.47077749999999979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0.47077749999999979</v>
      </c>
      <c r="BK99" s="15"/>
      <c r="BL99" s="15">
        <f t="shared" si="63"/>
        <v>0.59277500000000072</v>
      </c>
      <c r="BM99" s="15">
        <f t="shared" si="63"/>
        <v>0.38131750000000009</v>
      </c>
      <c r="BN99" s="15">
        <f t="shared" si="63"/>
        <v>0.70267999999999975</v>
      </c>
      <c r="BO99" s="15">
        <f t="shared" si="63"/>
        <v>0.47077749999999979</v>
      </c>
      <c r="BP99" s="15">
        <f t="shared" si="63"/>
        <v>-0.10990500000000003</v>
      </c>
      <c r="BQ99" s="15">
        <f t="shared" si="63"/>
        <v>-8.9460000000000039E-2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54"/>
      <c r="I3">
        <f>BRPL_EOD!AG3+BRPL_EOD!AH3</f>
        <v>43.57</v>
      </c>
      <c r="J3">
        <f>BYPL_EOD!AG3+BYPL_EOD!AH3</f>
        <v>24.75</v>
      </c>
      <c r="K3">
        <f>MES_EOD!AG3+MES_EOD!AH3</f>
        <v>9.33</v>
      </c>
      <c r="L3">
        <f>NDMC_EOD!AG3+NDMC_EOD!AH3</f>
        <v>46.66</v>
      </c>
      <c r="M3">
        <f>TPDDL_EOD!AG3+TPDDL_EOD!AH3</f>
        <v>29.69</v>
      </c>
      <c r="N3">
        <f t="shared" ref="N3:N66" si="0">SUM(I3:M3)</f>
        <v>154</v>
      </c>
      <c r="O3" s="154">
        <f t="shared" ref="O3:O66" si="1">G3-N3</f>
        <v>0</v>
      </c>
      <c r="P3">
        <v>43.57</v>
      </c>
      <c r="Q3">
        <v>24.75</v>
      </c>
      <c r="R3">
        <v>9.33</v>
      </c>
      <c r="S3">
        <v>46.66</v>
      </c>
      <c r="T3">
        <v>29.69</v>
      </c>
      <c r="U3" s="156">
        <f t="shared" ref="U3:U66" si="2">SUM(P3:T3)</f>
        <v>154</v>
      </c>
      <c r="V3" s="154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54"/>
      <c r="I4">
        <f>BRPL_EOD!AG4+BRPL_EOD!AH4</f>
        <v>43.57</v>
      </c>
      <c r="J4">
        <f>BYPL_EOD!AG4+BYPL_EOD!AH4</f>
        <v>24.75</v>
      </c>
      <c r="K4">
        <f>MES_EOD!AG4+MES_EOD!AH4</f>
        <v>9.33</v>
      </c>
      <c r="L4">
        <f>NDMC_EOD!AG4+NDMC_EOD!AH4</f>
        <v>46.66</v>
      </c>
      <c r="M4">
        <f>TPDDL_EOD!AG4+TPDDL_EOD!AH4</f>
        <v>29.69</v>
      </c>
      <c r="N4">
        <f t="shared" si="0"/>
        <v>154</v>
      </c>
      <c r="O4" s="154">
        <f t="shared" si="1"/>
        <v>0</v>
      </c>
      <c r="P4">
        <v>43.57</v>
      </c>
      <c r="Q4">
        <v>24.75</v>
      </c>
      <c r="R4">
        <v>9.33</v>
      </c>
      <c r="S4">
        <v>46.66</v>
      </c>
      <c r="T4">
        <v>29.69</v>
      </c>
      <c r="U4" s="156">
        <f t="shared" si="2"/>
        <v>154</v>
      </c>
      <c r="V4" s="154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54"/>
      <c r="I5">
        <f>BRPL_EOD!AG5+BRPL_EOD!AH5</f>
        <v>43.57</v>
      </c>
      <c r="J5">
        <f>BYPL_EOD!AG5+BYPL_EOD!AH5</f>
        <v>24.75</v>
      </c>
      <c r="K5">
        <f>MES_EOD!AG5+MES_EOD!AH5</f>
        <v>9.33</v>
      </c>
      <c r="L5">
        <f>NDMC_EOD!AG5+NDMC_EOD!AH5</f>
        <v>46.66</v>
      </c>
      <c r="M5">
        <f>TPDDL_EOD!AG5+TPDDL_EOD!AH5</f>
        <v>29.69</v>
      </c>
      <c r="N5">
        <f t="shared" si="0"/>
        <v>154</v>
      </c>
      <c r="O5" s="154">
        <f t="shared" si="1"/>
        <v>0</v>
      </c>
      <c r="P5">
        <v>43.57</v>
      </c>
      <c r="Q5">
        <v>24.75</v>
      </c>
      <c r="R5">
        <v>9.33</v>
      </c>
      <c r="S5">
        <v>46.66</v>
      </c>
      <c r="T5">
        <v>29.69</v>
      </c>
      <c r="U5" s="156">
        <f t="shared" si="2"/>
        <v>154</v>
      </c>
      <c r="V5" s="154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54"/>
      <c r="I6">
        <f>BRPL_EOD!AG6+BRPL_EOD!AH6</f>
        <v>43.57</v>
      </c>
      <c r="J6">
        <f>BYPL_EOD!AG6+BYPL_EOD!AH6</f>
        <v>24.75</v>
      </c>
      <c r="K6">
        <f>MES_EOD!AG6+MES_EOD!AH6</f>
        <v>9.33</v>
      </c>
      <c r="L6">
        <f>NDMC_EOD!AG6+NDMC_EOD!AH6</f>
        <v>46.66</v>
      </c>
      <c r="M6">
        <f>TPDDL_EOD!AG6+TPDDL_EOD!AH6</f>
        <v>29.69</v>
      </c>
      <c r="N6">
        <f t="shared" si="0"/>
        <v>154</v>
      </c>
      <c r="O6" s="154">
        <f t="shared" si="1"/>
        <v>0</v>
      </c>
      <c r="P6">
        <v>43.57</v>
      </c>
      <c r="Q6">
        <v>24.75</v>
      </c>
      <c r="R6">
        <v>9.33</v>
      </c>
      <c r="S6">
        <v>46.66</v>
      </c>
      <c r="T6">
        <v>29.69</v>
      </c>
      <c r="U6" s="156">
        <f t="shared" si="2"/>
        <v>154</v>
      </c>
      <c r="V6" s="154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54"/>
      <c r="I7">
        <f>BRPL_EOD!AG7+BRPL_EOD!AH7</f>
        <v>43.57</v>
      </c>
      <c r="J7">
        <f>BYPL_EOD!AG7+BYPL_EOD!AH7</f>
        <v>24.75</v>
      </c>
      <c r="K7">
        <f>MES_EOD!AG7+MES_EOD!AH7</f>
        <v>9.33</v>
      </c>
      <c r="L7">
        <f>NDMC_EOD!AG7+NDMC_EOD!AH7</f>
        <v>46.66</v>
      </c>
      <c r="M7">
        <f>TPDDL_EOD!AG7+TPDDL_EOD!AH7</f>
        <v>29.69</v>
      </c>
      <c r="N7">
        <f t="shared" si="0"/>
        <v>154</v>
      </c>
      <c r="O7" s="154">
        <f t="shared" si="1"/>
        <v>0</v>
      </c>
      <c r="P7">
        <v>43.57</v>
      </c>
      <c r="Q7">
        <v>24.75</v>
      </c>
      <c r="R7">
        <v>9.33</v>
      </c>
      <c r="S7">
        <v>46.66</v>
      </c>
      <c r="T7">
        <v>29.69</v>
      </c>
      <c r="U7" s="156">
        <f t="shared" si="2"/>
        <v>154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150</v>
      </c>
      <c r="G8">
        <f t="shared" si="5"/>
        <v>150</v>
      </c>
      <c r="H8" s="154"/>
      <c r="I8">
        <f>BRPL_EOD!AG8+BRPL_EOD!AH8</f>
        <v>42.44</v>
      </c>
      <c r="J8">
        <f>BYPL_EOD!AG8+BYPL_EOD!AH8</f>
        <v>24.11</v>
      </c>
      <c r="K8">
        <f>MES_EOD!AG8+MES_EOD!AH8</f>
        <v>9.09</v>
      </c>
      <c r="L8">
        <f>NDMC_EOD!AG8+NDMC_EOD!AH8</f>
        <v>45.45</v>
      </c>
      <c r="M8">
        <f>TPDDL_EOD!AG8+TPDDL_EOD!AH8</f>
        <v>28.92</v>
      </c>
      <c r="N8">
        <f t="shared" si="0"/>
        <v>150.01</v>
      </c>
      <c r="O8" s="154">
        <f t="shared" si="1"/>
        <v>-9.9999999999909051E-3</v>
      </c>
      <c r="P8">
        <v>42.437170855276314</v>
      </c>
      <c r="Q8">
        <v>24.10839277381508</v>
      </c>
      <c r="R8">
        <v>9.0893940403973073</v>
      </c>
      <c r="S8">
        <v>45.446970201986538</v>
      </c>
      <c r="T8">
        <v>28.91807212852477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150</v>
      </c>
      <c r="G9">
        <f t="shared" si="5"/>
        <v>150</v>
      </c>
      <c r="H9" s="154"/>
      <c r="I9">
        <f>BRPL_EOD!AG9+BRPL_EOD!AH9</f>
        <v>42.44</v>
      </c>
      <c r="J9">
        <f>BYPL_EOD!AG9+BYPL_EOD!AH9</f>
        <v>24.11</v>
      </c>
      <c r="K9">
        <f>MES_EOD!AG9+MES_EOD!AH9</f>
        <v>9.09</v>
      </c>
      <c r="L9">
        <f>NDMC_EOD!AG9+NDMC_EOD!AH9</f>
        <v>45.45</v>
      </c>
      <c r="M9">
        <f>TPDDL_EOD!AG9+TPDDL_EOD!AH9</f>
        <v>28.92</v>
      </c>
      <c r="N9">
        <f t="shared" si="0"/>
        <v>150.01</v>
      </c>
      <c r="O9" s="154">
        <f t="shared" si="1"/>
        <v>-9.9999999999909051E-3</v>
      </c>
      <c r="P9">
        <v>42.437170855276314</v>
      </c>
      <c r="Q9">
        <v>24.10839277381508</v>
      </c>
      <c r="R9">
        <v>9.0893940403973073</v>
      </c>
      <c r="S9">
        <v>45.446970201986538</v>
      </c>
      <c r="T9">
        <v>28.91807212852477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150</v>
      </c>
      <c r="G10">
        <f t="shared" si="5"/>
        <v>150</v>
      </c>
      <c r="H10" s="154"/>
      <c r="I10">
        <f>BRPL_EOD!AG10+BRPL_EOD!AH10</f>
        <v>42.44</v>
      </c>
      <c r="J10">
        <f>BYPL_EOD!AG10+BYPL_EOD!AH10</f>
        <v>24.11</v>
      </c>
      <c r="K10">
        <f>MES_EOD!AG10+MES_EOD!AH10</f>
        <v>9.09</v>
      </c>
      <c r="L10">
        <f>NDMC_EOD!AG10+NDMC_EOD!AH10</f>
        <v>45.45</v>
      </c>
      <c r="M10">
        <f>TPDDL_EOD!AG10+TPDDL_EOD!AH10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150</v>
      </c>
      <c r="G11">
        <f t="shared" si="5"/>
        <v>150</v>
      </c>
      <c r="H11" s="154"/>
      <c r="I11">
        <f>BRPL_EOD!AG11+BRPL_EOD!AH11</f>
        <v>42.44</v>
      </c>
      <c r="J11">
        <f>BYPL_EOD!AG11+BYPL_EOD!AH11</f>
        <v>24.11</v>
      </c>
      <c r="K11">
        <f>MES_EOD!AG11+MES_EOD!AH11</f>
        <v>9.09</v>
      </c>
      <c r="L11">
        <f>NDMC_EOD!AG11+NDMC_EOD!AH11</f>
        <v>45.45</v>
      </c>
      <c r="M11">
        <f>TPDDL_EOD!AG11+TPDDL_EOD!AH11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154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154</v>
      </c>
      <c r="G12">
        <f t="shared" si="5"/>
        <v>154</v>
      </c>
      <c r="H12" s="154"/>
      <c r="I12">
        <f>BRPL_EOD!AG12+BRPL_EOD!AH12</f>
        <v>43.57</v>
      </c>
      <c r="J12">
        <f>BYPL_EOD!AG12+BYPL_EOD!AH12</f>
        <v>24.75</v>
      </c>
      <c r="K12">
        <f>MES_EOD!AG12+MES_EOD!AH12</f>
        <v>9.33</v>
      </c>
      <c r="L12">
        <f>NDMC_EOD!AG12+NDMC_EOD!AH12</f>
        <v>46.66</v>
      </c>
      <c r="M12">
        <f>TPDDL_EOD!AG12+TPDDL_EOD!AH12</f>
        <v>29.69</v>
      </c>
      <c r="N12">
        <f t="shared" si="0"/>
        <v>154</v>
      </c>
      <c r="O12" s="154">
        <f t="shared" si="1"/>
        <v>0</v>
      </c>
      <c r="P12">
        <v>43.57</v>
      </c>
      <c r="Q12">
        <v>24.75</v>
      </c>
      <c r="R12">
        <v>9.33</v>
      </c>
      <c r="S12">
        <v>46.66</v>
      </c>
      <c r="T12">
        <v>29.69</v>
      </c>
      <c r="U12" s="156">
        <f t="shared" si="2"/>
        <v>154</v>
      </c>
      <c r="V12" s="154">
        <f t="shared" si="3"/>
        <v>0</v>
      </c>
    </row>
    <row r="13" spans="1:22">
      <c r="A13" t="s">
        <v>55</v>
      </c>
      <c r="B13">
        <f>PPCL!B13</f>
        <v>154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154</v>
      </c>
      <c r="G13">
        <f t="shared" si="5"/>
        <v>154</v>
      </c>
      <c r="H13" s="154"/>
      <c r="I13">
        <f>BRPL_EOD!AG13+BRPL_EOD!AH13</f>
        <v>43.57</v>
      </c>
      <c r="J13">
        <f>BYPL_EOD!AG13+BYPL_EOD!AH13</f>
        <v>24.75</v>
      </c>
      <c r="K13">
        <f>MES_EOD!AG13+MES_EOD!AH13</f>
        <v>9.33</v>
      </c>
      <c r="L13">
        <f>NDMC_EOD!AG13+NDMC_EOD!AH13</f>
        <v>46.66</v>
      </c>
      <c r="M13">
        <f>TPDDL_EOD!AG13+TPDDL_EOD!AH13</f>
        <v>29.69</v>
      </c>
      <c r="N13">
        <f t="shared" si="0"/>
        <v>154</v>
      </c>
      <c r="O13" s="154">
        <f t="shared" si="1"/>
        <v>0</v>
      </c>
      <c r="P13">
        <v>43.57</v>
      </c>
      <c r="Q13">
        <v>24.75</v>
      </c>
      <c r="R13">
        <v>9.33</v>
      </c>
      <c r="S13">
        <v>46.66</v>
      </c>
      <c r="T13">
        <v>29.69</v>
      </c>
      <c r="U13" s="156">
        <f t="shared" si="2"/>
        <v>154</v>
      </c>
      <c r="V13" s="154">
        <f t="shared" si="3"/>
        <v>0</v>
      </c>
    </row>
    <row r="14" spans="1:22">
      <c r="A14" t="s">
        <v>56</v>
      </c>
      <c r="B14">
        <f>PPCL!B14</f>
        <v>154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154</v>
      </c>
      <c r="G14">
        <f t="shared" si="5"/>
        <v>154</v>
      </c>
      <c r="H14" s="154"/>
      <c r="I14">
        <f>BRPL_EOD!AG14+BRPL_EOD!AH14</f>
        <v>43.57</v>
      </c>
      <c r="J14">
        <f>BYPL_EOD!AG14+BYPL_EOD!AH14</f>
        <v>24.75</v>
      </c>
      <c r="K14">
        <f>MES_EOD!AG14+MES_EOD!AH14</f>
        <v>9.33</v>
      </c>
      <c r="L14">
        <f>NDMC_EOD!AG14+NDMC_EOD!AH14</f>
        <v>46.66</v>
      </c>
      <c r="M14">
        <f>TPDDL_EOD!AG14+TPDDL_EOD!AH14</f>
        <v>29.69</v>
      </c>
      <c r="N14">
        <f t="shared" si="0"/>
        <v>154</v>
      </c>
      <c r="O14" s="154">
        <f t="shared" si="1"/>
        <v>0</v>
      </c>
      <c r="P14">
        <v>43.57</v>
      </c>
      <c r="Q14">
        <v>24.75</v>
      </c>
      <c r="R14">
        <v>9.33</v>
      </c>
      <c r="S14">
        <v>46.66</v>
      </c>
      <c r="T14">
        <v>29.69</v>
      </c>
      <c r="U14" s="156">
        <f t="shared" si="2"/>
        <v>154</v>
      </c>
      <c r="V14" s="154">
        <f t="shared" si="3"/>
        <v>0</v>
      </c>
    </row>
    <row r="15" spans="1:22">
      <c r="A15" t="s">
        <v>57</v>
      </c>
      <c r="B15">
        <f>PPCL!B15</f>
        <v>154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154</v>
      </c>
      <c r="G15">
        <f t="shared" si="5"/>
        <v>154</v>
      </c>
      <c r="H15" s="154"/>
      <c r="I15">
        <f>BRPL_EOD!AG15+BRPL_EOD!AH15</f>
        <v>43.57</v>
      </c>
      <c r="J15">
        <f>BYPL_EOD!AG15+BYPL_EOD!AH15</f>
        <v>24.75</v>
      </c>
      <c r="K15">
        <f>MES_EOD!AG15+MES_EOD!AH15</f>
        <v>9.33</v>
      </c>
      <c r="L15">
        <f>NDMC_EOD!AG15+NDMC_EOD!AH15</f>
        <v>46.66</v>
      </c>
      <c r="M15">
        <f>TPDDL_EOD!AG15+TPDDL_EOD!AH15</f>
        <v>29.69</v>
      </c>
      <c r="N15">
        <f t="shared" si="0"/>
        <v>154</v>
      </c>
      <c r="O15" s="154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154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154</v>
      </c>
      <c r="G16">
        <f t="shared" si="5"/>
        <v>154</v>
      </c>
      <c r="H16" s="154"/>
      <c r="I16">
        <f>BRPL_EOD!AG16+BRPL_EOD!AH16</f>
        <v>43.57</v>
      </c>
      <c r="J16">
        <f>BYPL_EOD!AG16+BYPL_EOD!AH16</f>
        <v>24.75</v>
      </c>
      <c r="K16">
        <f>MES_EOD!AG16+MES_EOD!AH16</f>
        <v>9.33</v>
      </c>
      <c r="L16">
        <f>NDMC_EOD!AG16+NDMC_EOD!AH16</f>
        <v>46.66</v>
      </c>
      <c r="M16">
        <f>TPDDL_EOD!AG16+TPDDL_EOD!AH16</f>
        <v>29.69</v>
      </c>
      <c r="N16">
        <f t="shared" si="0"/>
        <v>154</v>
      </c>
      <c r="O16" s="154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154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154</v>
      </c>
      <c r="G17">
        <f t="shared" si="5"/>
        <v>154</v>
      </c>
      <c r="H17" s="154"/>
      <c r="I17">
        <f>BRPL_EOD!AG17+BRPL_EOD!AH17</f>
        <v>43.57</v>
      </c>
      <c r="J17">
        <f>BYPL_EOD!AG17+BYPL_EOD!AH17</f>
        <v>24.75</v>
      </c>
      <c r="K17">
        <f>MES_EOD!AG17+MES_EOD!AH17</f>
        <v>9.33</v>
      </c>
      <c r="L17">
        <f>NDMC_EOD!AG17+NDMC_EOD!AH17</f>
        <v>46.66</v>
      </c>
      <c r="M17">
        <f>TPDDL_EOD!AG17+TPDDL_EOD!AH17</f>
        <v>29.69</v>
      </c>
      <c r="N17">
        <f t="shared" si="0"/>
        <v>154</v>
      </c>
      <c r="O17" s="154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56">
        <f t="shared" si="2"/>
        <v>154</v>
      </c>
      <c r="V17" s="154">
        <f t="shared" si="3"/>
        <v>0</v>
      </c>
    </row>
    <row r="18" spans="1:22">
      <c r="A18" t="s">
        <v>60</v>
      </c>
      <c r="B18">
        <f>PPCL!B18</f>
        <v>154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154</v>
      </c>
      <c r="G18">
        <f t="shared" si="5"/>
        <v>154</v>
      </c>
      <c r="H18" s="154"/>
      <c r="I18">
        <f>BRPL_EOD!AG18+BRPL_EOD!AH18</f>
        <v>43.57</v>
      </c>
      <c r="J18">
        <f>BYPL_EOD!AG18+BYPL_EOD!AH18</f>
        <v>24.75</v>
      </c>
      <c r="K18">
        <f>MES_EOD!AG18+MES_EOD!AH18</f>
        <v>9.33</v>
      </c>
      <c r="L18">
        <f>NDMC_EOD!AG18+NDMC_EOD!AH18</f>
        <v>46.66</v>
      </c>
      <c r="M18">
        <f>TPDDL_EOD!AG18+TPDDL_EOD!AH18</f>
        <v>29.69</v>
      </c>
      <c r="N18">
        <f t="shared" si="0"/>
        <v>154</v>
      </c>
      <c r="O18" s="154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56">
        <f t="shared" si="2"/>
        <v>154</v>
      </c>
      <c r="V18" s="154">
        <f t="shared" si="3"/>
        <v>0</v>
      </c>
    </row>
    <row r="19" spans="1:22">
      <c r="A19" t="s">
        <v>61</v>
      </c>
      <c r="B19">
        <f>PPCL!B19</f>
        <v>154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154</v>
      </c>
      <c r="G19">
        <f t="shared" si="5"/>
        <v>154</v>
      </c>
      <c r="H19" s="154"/>
      <c r="I19">
        <f>BRPL_EOD!AG19+BRPL_EOD!AH19</f>
        <v>43.57</v>
      </c>
      <c r="J19">
        <f>BYPL_EOD!AG19+BYPL_EOD!AH19</f>
        <v>24.75</v>
      </c>
      <c r="K19">
        <f>MES_EOD!AG19+MES_EOD!AH19</f>
        <v>9.33</v>
      </c>
      <c r="L19">
        <f>NDMC_EOD!AG19+NDMC_EOD!AH19</f>
        <v>46.66</v>
      </c>
      <c r="M19">
        <f>TPDDL_EOD!AG19+TPDDL_EOD!AH19</f>
        <v>29.69</v>
      </c>
      <c r="N19">
        <f t="shared" si="0"/>
        <v>154</v>
      </c>
      <c r="O19" s="154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56">
        <f t="shared" si="2"/>
        <v>154</v>
      </c>
      <c r="V19" s="154">
        <f t="shared" si="3"/>
        <v>0</v>
      </c>
    </row>
    <row r="20" spans="1:22">
      <c r="A20" t="s">
        <v>62</v>
      </c>
      <c r="B20">
        <f>PPCL!B20</f>
        <v>154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154</v>
      </c>
      <c r="G20">
        <f t="shared" si="5"/>
        <v>154</v>
      </c>
      <c r="H20" s="154"/>
      <c r="I20">
        <f>BRPL_EOD!AG20+BRPL_EOD!AH20</f>
        <v>43.57</v>
      </c>
      <c r="J20">
        <f>BYPL_EOD!AG20+BYPL_EOD!AH20</f>
        <v>24.75</v>
      </c>
      <c r="K20">
        <f>MES_EOD!AG20+MES_EOD!AH20</f>
        <v>9.33</v>
      </c>
      <c r="L20">
        <f>NDMC_EOD!AG20+NDMC_EOD!AH20</f>
        <v>46.66</v>
      </c>
      <c r="M20">
        <f>TPDDL_EOD!AG20+TPDDL_EOD!AH20</f>
        <v>29.69</v>
      </c>
      <c r="N20">
        <f t="shared" si="0"/>
        <v>154</v>
      </c>
      <c r="O20" s="154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56">
        <f t="shared" si="2"/>
        <v>154</v>
      </c>
      <c r="V20" s="154">
        <f t="shared" si="3"/>
        <v>0</v>
      </c>
    </row>
    <row r="21" spans="1:22">
      <c r="A21" t="s">
        <v>63</v>
      </c>
      <c r="B21">
        <f>PPCL!B21</f>
        <v>154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154</v>
      </c>
      <c r="G21">
        <f t="shared" si="5"/>
        <v>154</v>
      </c>
      <c r="H21" s="154"/>
      <c r="I21">
        <f>BRPL_EOD!AG21+BRPL_EOD!AH21</f>
        <v>43.57</v>
      </c>
      <c r="J21">
        <f>BYPL_EOD!AG21+BYPL_EOD!AH21</f>
        <v>24.75</v>
      </c>
      <c r="K21">
        <f>MES_EOD!AG21+MES_EOD!AH21</f>
        <v>9.33</v>
      </c>
      <c r="L21">
        <f>NDMC_EOD!AG21+NDMC_EOD!AH21</f>
        <v>46.66</v>
      </c>
      <c r="M21">
        <f>TPDDL_EOD!AG21+TPDDL_EOD!AH21</f>
        <v>29.69</v>
      </c>
      <c r="N21">
        <f t="shared" si="0"/>
        <v>154</v>
      </c>
      <c r="O21" s="154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154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154</v>
      </c>
      <c r="G22">
        <f t="shared" si="5"/>
        <v>154</v>
      </c>
      <c r="H22" s="154"/>
      <c r="I22">
        <f>BRPL_EOD!AG22+BRPL_EOD!AH22</f>
        <v>43.57</v>
      </c>
      <c r="J22">
        <f>BYPL_EOD!AG22+BYPL_EOD!AH22</f>
        <v>24.75</v>
      </c>
      <c r="K22">
        <f>MES_EOD!AG22+MES_EOD!AH22</f>
        <v>9.33</v>
      </c>
      <c r="L22">
        <f>NDMC_EOD!AG22+NDMC_EOD!AH22</f>
        <v>46.66</v>
      </c>
      <c r="M22">
        <f>TPDDL_EOD!AG22+TPDDL_EOD!AH22</f>
        <v>29.69</v>
      </c>
      <c r="N22">
        <f t="shared" si="0"/>
        <v>154</v>
      </c>
      <c r="O22" s="154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154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154</v>
      </c>
      <c r="G23">
        <f t="shared" si="5"/>
        <v>154</v>
      </c>
      <c r="H23" s="154"/>
      <c r="I23">
        <f>BRPL_EOD!AG23+BRPL_EOD!AH23</f>
        <v>43.57</v>
      </c>
      <c r="J23">
        <f>BYPL_EOD!AG23+BYPL_EOD!AH23</f>
        <v>24.75</v>
      </c>
      <c r="K23">
        <f>MES_EOD!AG23+MES_EOD!AH23</f>
        <v>9.33</v>
      </c>
      <c r="L23">
        <f>NDMC_EOD!AG23+NDMC_EOD!AH23</f>
        <v>46.66</v>
      </c>
      <c r="M23">
        <f>TPDDL_EOD!AG23+TPDDL_EOD!AH23</f>
        <v>29.69</v>
      </c>
      <c r="N23">
        <f t="shared" si="0"/>
        <v>154</v>
      </c>
      <c r="O23" s="154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154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154</v>
      </c>
      <c r="G24">
        <f t="shared" si="5"/>
        <v>154</v>
      </c>
      <c r="H24" s="154"/>
      <c r="I24">
        <f>BRPL_EOD!AG24+BRPL_EOD!AH24</f>
        <v>43.57</v>
      </c>
      <c r="J24">
        <f>BYPL_EOD!AG24+BYPL_EOD!AH24</f>
        <v>24.75</v>
      </c>
      <c r="K24">
        <f>MES_EOD!AG24+MES_EOD!AH24</f>
        <v>9.33</v>
      </c>
      <c r="L24">
        <f>NDMC_EOD!AG24+NDMC_EOD!AH24</f>
        <v>46.66</v>
      </c>
      <c r="M24">
        <f>TPDDL_EOD!AG24+TPDDL_EOD!AH24</f>
        <v>29.69</v>
      </c>
      <c r="N24">
        <f t="shared" si="0"/>
        <v>154</v>
      </c>
      <c r="O24" s="154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154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154</v>
      </c>
      <c r="G25">
        <f t="shared" si="5"/>
        <v>154</v>
      </c>
      <c r="H25" s="154"/>
      <c r="I25">
        <f>BRPL_EOD!AG25+BRPL_EOD!AH25</f>
        <v>43.57</v>
      </c>
      <c r="J25">
        <f>BYPL_EOD!AG25+BYPL_EOD!AH25</f>
        <v>24.75</v>
      </c>
      <c r="K25">
        <f>MES_EOD!AG25+MES_EOD!AH25</f>
        <v>9.33</v>
      </c>
      <c r="L25">
        <f>NDMC_EOD!AG25+NDMC_EOD!AH25</f>
        <v>46.66</v>
      </c>
      <c r="M25">
        <f>TPDDL_EOD!AG25+TPDDL_EOD!AH25</f>
        <v>29.69</v>
      </c>
      <c r="N25">
        <f t="shared" si="0"/>
        <v>154</v>
      </c>
      <c r="O25" s="154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154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154</v>
      </c>
      <c r="G26">
        <f t="shared" si="5"/>
        <v>154</v>
      </c>
      <c r="H26" s="154"/>
      <c r="I26">
        <f>BRPL_EOD!AG26+BRPL_EOD!AH26</f>
        <v>43.57</v>
      </c>
      <c r="J26">
        <f>BYPL_EOD!AG26+BYPL_EOD!AH26</f>
        <v>24.75</v>
      </c>
      <c r="K26">
        <f>MES_EOD!AG26+MES_EOD!AH26</f>
        <v>9.33</v>
      </c>
      <c r="L26">
        <f>NDMC_EOD!AG26+NDMC_EOD!AH26</f>
        <v>46.66</v>
      </c>
      <c r="M26">
        <f>TPDDL_EOD!AG26+TPDDL_EOD!AH26</f>
        <v>29.69</v>
      </c>
      <c r="N26">
        <f t="shared" si="0"/>
        <v>154</v>
      </c>
      <c r="O26" s="154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154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154</v>
      </c>
      <c r="G27">
        <f t="shared" si="5"/>
        <v>154</v>
      </c>
      <c r="H27" s="154"/>
      <c r="I27">
        <f>BRPL_EOD!AG27+BRPL_EOD!AH27</f>
        <v>43.57</v>
      </c>
      <c r="J27">
        <f>BYPL_EOD!AG27+BYPL_EOD!AH27</f>
        <v>24.75</v>
      </c>
      <c r="K27">
        <f>MES_EOD!AG27+MES_EOD!AH27</f>
        <v>9.33</v>
      </c>
      <c r="L27">
        <f>NDMC_EOD!AG27+NDMC_EOD!AH27</f>
        <v>46.66</v>
      </c>
      <c r="M27">
        <f>TPDDL_EOD!AG27+TPDDL_EOD!AH27</f>
        <v>29.69</v>
      </c>
      <c r="N27">
        <f t="shared" si="0"/>
        <v>154</v>
      </c>
      <c r="O27" s="154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154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154</v>
      </c>
      <c r="G28">
        <f t="shared" si="5"/>
        <v>154</v>
      </c>
      <c r="H28" s="154"/>
      <c r="I28">
        <f>BRPL_EOD!AG28+BRPL_EOD!AH28</f>
        <v>43.57</v>
      </c>
      <c r="J28">
        <f>BYPL_EOD!AG28+BYPL_EOD!AH28</f>
        <v>24.75</v>
      </c>
      <c r="K28">
        <f>MES_EOD!AG28+MES_EOD!AH28</f>
        <v>9.33</v>
      </c>
      <c r="L28">
        <f>NDMC_EOD!AG28+NDMC_EOD!AH28</f>
        <v>46.66</v>
      </c>
      <c r="M28">
        <f>TPDDL_EOD!AG28+TPDDL_EOD!AH28</f>
        <v>29.69</v>
      </c>
      <c r="N28">
        <f t="shared" si="0"/>
        <v>154</v>
      </c>
      <c r="O28" s="154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158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158</v>
      </c>
      <c r="G31">
        <f t="shared" si="5"/>
        <v>158</v>
      </c>
      <c r="H31" s="154"/>
      <c r="I31">
        <f>BRPL_EOD!AG31+BRPL_EOD!AH31</f>
        <v>44.7</v>
      </c>
      <c r="J31">
        <f>BYPL_EOD!AG31+BYPL_EOD!AH31</f>
        <v>25.39</v>
      </c>
      <c r="K31">
        <f>MES_EOD!AG31+MES_EOD!AH31</f>
        <v>9.57</v>
      </c>
      <c r="L31">
        <f>NDMC_EOD!AG31+NDMC_EOD!AH31</f>
        <v>47.87</v>
      </c>
      <c r="M31">
        <f>TPDDL_EOD!AG31+TPDDL_EOD!AH31</f>
        <v>30.46</v>
      </c>
      <c r="N31">
        <f t="shared" si="0"/>
        <v>157.99</v>
      </c>
      <c r="O31" s="154">
        <f t="shared" si="1"/>
        <v>9.9999999999909051E-3</v>
      </c>
      <c r="P31">
        <v>44.7</v>
      </c>
      <c r="Q31">
        <v>25.390599999999999</v>
      </c>
      <c r="R31">
        <v>9.5734605393896306</v>
      </c>
      <c r="S31">
        <v>47.873690205819727</v>
      </c>
      <c r="T31">
        <v>30.462249254790631</v>
      </c>
      <c r="U31" s="156">
        <f t="shared" si="2"/>
        <v>157.99999999999997</v>
      </c>
      <c r="V31" s="154">
        <f t="shared" si="3"/>
        <v>0</v>
      </c>
    </row>
    <row r="32" spans="1:22">
      <c r="A32" t="s">
        <v>74</v>
      </c>
      <c r="B32">
        <f>PPCL!B32</f>
        <v>158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158</v>
      </c>
      <c r="G32">
        <f t="shared" si="5"/>
        <v>158</v>
      </c>
      <c r="H32" s="154"/>
      <c r="I32">
        <f>BRPL_EOD!AG32+BRPL_EOD!AH32</f>
        <v>44.7</v>
      </c>
      <c r="J32">
        <f>BYPL_EOD!AG32+BYPL_EOD!AH32</f>
        <v>25.39</v>
      </c>
      <c r="K32">
        <f>MES_EOD!AG32+MES_EOD!AH32</f>
        <v>9.57</v>
      </c>
      <c r="L32">
        <f>NDMC_EOD!AG32+NDMC_EOD!AH32</f>
        <v>47.87</v>
      </c>
      <c r="M32">
        <f>TPDDL_EOD!AG32+TPDDL_EOD!AH32</f>
        <v>30.46</v>
      </c>
      <c r="N32">
        <f t="shared" si="0"/>
        <v>157.99</v>
      </c>
      <c r="O32" s="154">
        <f t="shared" si="1"/>
        <v>9.9999999999909051E-3</v>
      </c>
      <c r="P32">
        <v>44.7</v>
      </c>
      <c r="Q32">
        <v>25.390599999999999</v>
      </c>
      <c r="R32">
        <v>9.5734605393896306</v>
      </c>
      <c r="S32">
        <v>47.873690205819727</v>
      </c>
      <c r="T32">
        <v>30.462249254790631</v>
      </c>
      <c r="U32" s="156">
        <f t="shared" si="2"/>
        <v>157.99999999999997</v>
      </c>
      <c r="V32" s="154">
        <f t="shared" si="3"/>
        <v>0</v>
      </c>
    </row>
    <row r="33" spans="1:22">
      <c r="A33" t="s">
        <v>75</v>
      </c>
      <c r="B33">
        <f>PPCL!B33</f>
        <v>158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158</v>
      </c>
      <c r="G33">
        <f t="shared" si="5"/>
        <v>158</v>
      </c>
      <c r="H33" s="154"/>
      <c r="I33">
        <f>BRPL_EOD!AG33+BRPL_EOD!AH33</f>
        <v>44.7</v>
      </c>
      <c r="J33">
        <f>BYPL_EOD!AG33+BYPL_EOD!AH33</f>
        <v>25.39</v>
      </c>
      <c r="K33">
        <f>MES_EOD!AG33+MES_EOD!AH33</f>
        <v>9.57</v>
      </c>
      <c r="L33">
        <f>NDMC_EOD!AG33+NDMC_EOD!AH33</f>
        <v>47.87</v>
      </c>
      <c r="M33">
        <f>TPDDL_EOD!AG33+TPDDL_EOD!AH33</f>
        <v>30.46</v>
      </c>
      <c r="N33">
        <f t="shared" si="0"/>
        <v>157.99</v>
      </c>
      <c r="O33" s="154">
        <f t="shared" si="1"/>
        <v>9.9999999999909051E-3</v>
      </c>
      <c r="P33">
        <v>44.7</v>
      </c>
      <c r="Q33">
        <v>25.390599999999999</v>
      </c>
      <c r="R33">
        <v>9.5734605393896306</v>
      </c>
      <c r="S33">
        <v>47.873690205819727</v>
      </c>
      <c r="T33">
        <v>30.462249254790631</v>
      </c>
      <c r="U33" s="156">
        <f t="shared" si="2"/>
        <v>157.99999999999997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158</v>
      </c>
      <c r="C35">
        <f>PPCL!C35</f>
        <v>0</v>
      </c>
      <c r="D35">
        <f>PPCL!M35</f>
        <v>158</v>
      </c>
      <c r="E35">
        <f>PPCL!N35</f>
        <v>0</v>
      </c>
      <c r="F35">
        <f t="shared" si="4"/>
        <v>158</v>
      </c>
      <c r="G35">
        <f t="shared" si="5"/>
        <v>158</v>
      </c>
      <c r="H35" s="154"/>
      <c r="I35">
        <f>BRPL_EOD!AG35+BRPL_EOD!AH35</f>
        <v>44.7</v>
      </c>
      <c r="J35">
        <f>BYPL_EOD!AG35+BYPL_EOD!AH35</f>
        <v>25.39</v>
      </c>
      <c r="K35">
        <f>MES_EOD!AG35+MES_EOD!AH35</f>
        <v>9.57</v>
      </c>
      <c r="L35">
        <f>NDMC_EOD!AG35+NDMC_EOD!AH35</f>
        <v>47.87</v>
      </c>
      <c r="M35">
        <f>TPDDL_EOD!AG35+TPDDL_EOD!AH35</f>
        <v>30.46</v>
      </c>
      <c r="N35">
        <f t="shared" si="0"/>
        <v>157.99</v>
      </c>
      <c r="O35" s="154">
        <f t="shared" si="1"/>
        <v>9.9999999999909051E-3</v>
      </c>
      <c r="P35">
        <v>44.7</v>
      </c>
      <c r="Q35">
        <v>25.390599999999999</v>
      </c>
      <c r="R35">
        <v>9.5734605393896306</v>
      </c>
      <c r="S35">
        <v>47.873690205819727</v>
      </c>
      <c r="T35">
        <v>30.462249254790631</v>
      </c>
      <c r="U35" s="156">
        <f t="shared" si="2"/>
        <v>157.99999999999997</v>
      </c>
      <c r="V35" s="154">
        <f t="shared" si="3"/>
        <v>0</v>
      </c>
    </row>
    <row r="36" spans="1:22">
      <c r="A36" t="s">
        <v>78</v>
      </c>
      <c r="B36">
        <f>PPCL!B36</f>
        <v>158</v>
      </c>
      <c r="C36">
        <f>PPCL!C36</f>
        <v>0</v>
      </c>
      <c r="D36">
        <f>PPCL!M36</f>
        <v>158</v>
      </c>
      <c r="E36">
        <f>PPCL!N36</f>
        <v>0</v>
      </c>
      <c r="F36">
        <f t="shared" si="4"/>
        <v>158</v>
      </c>
      <c r="G36">
        <f t="shared" si="5"/>
        <v>158</v>
      </c>
      <c r="H36" s="154"/>
      <c r="I36">
        <f>BRPL_EOD!AG36+BRPL_EOD!AH36</f>
        <v>44.7</v>
      </c>
      <c r="J36">
        <f>BYPL_EOD!AG36+BYPL_EOD!AH36</f>
        <v>25.39</v>
      </c>
      <c r="K36">
        <f>MES_EOD!AG36+MES_EOD!AH36</f>
        <v>9.57</v>
      </c>
      <c r="L36">
        <f>NDMC_EOD!AG36+NDMC_EOD!AH36</f>
        <v>47.87</v>
      </c>
      <c r="M36">
        <f>TPDDL_EOD!AG36+TPDDL_EOD!AH36</f>
        <v>30.46</v>
      </c>
      <c r="N36">
        <f t="shared" si="0"/>
        <v>157.99</v>
      </c>
      <c r="O36" s="154">
        <f t="shared" si="1"/>
        <v>9.9999999999909051E-3</v>
      </c>
      <c r="P36">
        <v>44.7</v>
      </c>
      <c r="Q36">
        <v>25.390599999999999</v>
      </c>
      <c r="R36">
        <v>9.5734605393896306</v>
      </c>
      <c r="S36">
        <v>47.873690205819727</v>
      </c>
      <c r="T36">
        <v>30.462249254790631</v>
      </c>
      <c r="U36" s="156">
        <f t="shared" si="2"/>
        <v>157.99999999999997</v>
      </c>
      <c r="V36" s="154">
        <f t="shared" si="3"/>
        <v>0</v>
      </c>
    </row>
    <row r="37" spans="1:22">
      <c r="A37" t="s">
        <v>79</v>
      </c>
      <c r="B37">
        <f>PPCL!B37</f>
        <v>158</v>
      </c>
      <c r="C37">
        <f>PPCL!C37</f>
        <v>0</v>
      </c>
      <c r="D37">
        <f>PPCL!M37</f>
        <v>158</v>
      </c>
      <c r="E37">
        <f>PPCL!N37</f>
        <v>0</v>
      </c>
      <c r="F37">
        <f t="shared" si="4"/>
        <v>158</v>
      </c>
      <c r="G37">
        <f t="shared" si="5"/>
        <v>158</v>
      </c>
      <c r="H37" s="154"/>
      <c r="I37">
        <f>BRPL_EOD!AG37+BRPL_EOD!AH37</f>
        <v>44.7</v>
      </c>
      <c r="J37">
        <f>BYPL_EOD!AG37+BYPL_EOD!AH37</f>
        <v>25.39</v>
      </c>
      <c r="K37">
        <f>MES_EOD!AG37+MES_EOD!AH37</f>
        <v>9.57</v>
      </c>
      <c r="L37">
        <f>NDMC_EOD!AG37+NDMC_EOD!AH37</f>
        <v>47.87</v>
      </c>
      <c r="M37">
        <f>TPDDL_EOD!AG37+TPDDL_EOD!AH37</f>
        <v>30.46</v>
      </c>
      <c r="N37">
        <f t="shared" si="0"/>
        <v>157.99</v>
      </c>
      <c r="O37" s="154">
        <f t="shared" si="1"/>
        <v>9.9999999999909051E-3</v>
      </c>
      <c r="P37">
        <v>44.7</v>
      </c>
      <c r="Q37">
        <v>25.390599999999999</v>
      </c>
      <c r="R37">
        <v>9.5734605393896306</v>
      </c>
      <c r="S37">
        <v>47.873690205819727</v>
      </c>
      <c r="T37">
        <v>30.462249254790631</v>
      </c>
      <c r="U37" s="156">
        <f t="shared" si="2"/>
        <v>157.99999999999997</v>
      </c>
      <c r="V37" s="154">
        <f t="shared" si="3"/>
        <v>0</v>
      </c>
    </row>
    <row r="38" spans="1:22">
      <c r="A38" t="s">
        <v>80</v>
      </c>
      <c r="B38">
        <f>PPCL!B38</f>
        <v>158</v>
      </c>
      <c r="C38">
        <f>PPCL!C38</f>
        <v>0</v>
      </c>
      <c r="D38">
        <f>PPCL!M38</f>
        <v>158</v>
      </c>
      <c r="E38">
        <f>PPCL!N38</f>
        <v>0</v>
      </c>
      <c r="F38">
        <f t="shared" si="4"/>
        <v>158</v>
      </c>
      <c r="G38">
        <f t="shared" si="5"/>
        <v>158</v>
      </c>
      <c r="H38" s="154"/>
      <c r="I38">
        <f>BRPL_EOD!AG38+BRPL_EOD!AH38</f>
        <v>44.7</v>
      </c>
      <c r="J38">
        <f>BYPL_EOD!AG38+BYPL_EOD!AH38</f>
        <v>25.39</v>
      </c>
      <c r="K38">
        <f>MES_EOD!AG38+MES_EOD!AH38</f>
        <v>9.57</v>
      </c>
      <c r="L38">
        <f>NDMC_EOD!AG38+NDMC_EOD!AH38</f>
        <v>47.87</v>
      </c>
      <c r="M38">
        <f>TPDDL_EOD!AG38+TPDDL_EOD!AH38</f>
        <v>30.46</v>
      </c>
      <c r="N38">
        <f t="shared" si="0"/>
        <v>157.99</v>
      </c>
      <c r="O38" s="154">
        <f t="shared" si="1"/>
        <v>9.9999999999909051E-3</v>
      </c>
      <c r="P38">
        <v>44.7</v>
      </c>
      <c r="Q38">
        <v>25.390599999999999</v>
      </c>
      <c r="R38">
        <v>9.5734605393896306</v>
      </c>
      <c r="S38">
        <v>47.873690205819727</v>
      </c>
      <c r="T38">
        <v>30.462249254790631</v>
      </c>
      <c r="U38" s="156">
        <f t="shared" si="2"/>
        <v>157.99999999999997</v>
      </c>
      <c r="V38" s="154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155</v>
      </c>
      <c r="G39">
        <f t="shared" si="5"/>
        <v>155</v>
      </c>
      <c r="H39" s="154"/>
      <c r="I39">
        <f>BRPL_EOD!AG39+BRPL_EOD!AH39</f>
        <v>43.85</v>
      </c>
      <c r="J39">
        <f>BYPL_EOD!AG39+BYPL_EOD!AH39</f>
        <v>24.91</v>
      </c>
      <c r="K39">
        <f>MES_EOD!AG39+MES_EOD!AH39</f>
        <v>9.39</v>
      </c>
      <c r="L39">
        <f>NDMC_EOD!AG39+NDMC_EOD!AH39</f>
        <v>46.97</v>
      </c>
      <c r="M39">
        <f>TPDDL_EOD!AG39+TPDDL_EOD!AH39</f>
        <v>29.88</v>
      </c>
      <c r="N39">
        <f t="shared" si="0"/>
        <v>155</v>
      </c>
      <c r="O39" s="154">
        <f t="shared" si="1"/>
        <v>0</v>
      </c>
      <c r="P39">
        <v>43.85</v>
      </c>
      <c r="Q39">
        <v>24.91</v>
      </c>
      <c r="R39">
        <v>9.39</v>
      </c>
      <c r="S39">
        <v>46.97</v>
      </c>
      <c r="T39">
        <v>29.88</v>
      </c>
      <c r="U39" s="156">
        <f t="shared" si="2"/>
        <v>155</v>
      </c>
      <c r="V39" s="154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155</v>
      </c>
      <c r="G40">
        <f t="shared" si="5"/>
        <v>155</v>
      </c>
      <c r="H40" s="154"/>
      <c r="I40">
        <f>BRPL_EOD!AG40+BRPL_EOD!AH40</f>
        <v>43.85</v>
      </c>
      <c r="J40">
        <f>BYPL_EOD!AG40+BYPL_EOD!AH40</f>
        <v>24.91</v>
      </c>
      <c r="K40">
        <f>MES_EOD!AG40+MES_EOD!AH40</f>
        <v>9.39</v>
      </c>
      <c r="L40">
        <f>NDMC_EOD!AG40+NDMC_EOD!AH40</f>
        <v>46.97</v>
      </c>
      <c r="M40">
        <f>TPDDL_EOD!AG40+TPDDL_EOD!AH40</f>
        <v>29.88</v>
      </c>
      <c r="N40">
        <f t="shared" si="0"/>
        <v>155</v>
      </c>
      <c r="O40" s="154">
        <f t="shared" si="1"/>
        <v>0</v>
      </c>
      <c r="P40">
        <v>43.85</v>
      </c>
      <c r="Q40">
        <v>24.91</v>
      </c>
      <c r="R40">
        <v>9.39</v>
      </c>
      <c r="S40">
        <v>46.97</v>
      </c>
      <c r="T40">
        <v>29.88</v>
      </c>
      <c r="U40" s="156">
        <f t="shared" si="2"/>
        <v>155</v>
      </c>
      <c r="V40" s="154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155</v>
      </c>
      <c r="G41">
        <f t="shared" si="5"/>
        <v>155</v>
      </c>
      <c r="H41" s="154"/>
      <c r="I41">
        <f>BRPL_EOD!AG41+BRPL_EOD!AH41</f>
        <v>43.85</v>
      </c>
      <c r="J41">
        <f>BYPL_EOD!AG41+BYPL_EOD!AH41</f>
        <v>24.91</v>
      </c>
      <c r="K41">
        <f>MES_EOD!AG41+MES_EOD!AH41</f>
        <v>9.39</v>
      </c>
      <c r="L41">
        <f>NDMC_EOD!AG41+NDMC_EOD!AH41</f>
        <v>46.97</v>
      </c>
      <c r="M41">
        <f>TPDDL_EOD!AG41+TPDDL_EOD!AH41</f>
        <v>29.88</v>
      </c>
      <c r="N41">
        <f t="shared" si="0"/>
        <v>155</v>
      </c>
      <c r="O41" s="154">
        <f t="shared" si="1"/>
        <v>0</v>
      </c>
      <c r="P41">
        <v>43.85</v>
      </c>
      <c r="Q41">
        <v>24.91</v>
      </c>
      <c r="R41">
        <v>9.39</v>
      </c>
      <c r="S41">
        <v>46.97</v>
      </c>
      <c r="T41">
        <v>29.88</v>
      </c>
      <c r="U41" s="156">
        <f t="shared" si="2"/>
        <v>155</v>
      </c>
      <c r="V41" s="154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155</v>
      </c>
      <c r="G42">
        <f t="shared" si="5"/>
        <v>155</v>
      </c>
      <c r="H42" s="154"/>
      <c r="I42">
        <f>BRPL_EOD!AG42+BRPL_EOD!AH42</f>
        <v>43.85</v>
      </c>
      <c r="J42">
        <f>BYPL_EOD!AG42+BYPL_EOD!AH42</f>
        <v>24.91</v>
      </c>
      <c r="K42">
        <f>MES_EOD!AG42+MES_EOD!AH42</f>
        <v>9.39</v>
      </c>
      <c r="L42">
        <f>NDMC_EOD!AG42+NDMC_EOD!AH42</f>
        <v>46.97</v>
      </c>
      <c r="M42">
        <f>TPDDL_EOD!AG42+TPDDL_EOD!AH42</f>
        <v>29.88</v>
      </c>
      <c r="N42">
        <f t="shared" si="0"/>
        <v>155</v>
      </c>
      <c r="O42" s="154">
        <f t="shared" si="1"/>
        <v>0</v>
      </c>
      <c r="P42">
        <v>43.85</v>
      </c>
      <c r="Q42">
        <v>24.91</v>
      </c>
      <c r="R42">
        <v>9.39</v>
      </c>
      <c r="S42">
        <v>46.97</v>
      </c>
      <c r="T42">
        <v>29.88</v>
      </c>
      <c r="U42" s="156">
        <f t="shared" si="2"/>
        <v>155</v>
      </c>
      <c r="V42" s="154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155</v>
      </c>
      <c r="G43">
        <f t="shared" si="5"/>
        <v>155</v>
      </c>
      <c r="H43" s="154"/>
      <c r="I43">
        <f>BRPL_EOD!AG43+BRPL_EOD!AH43</f>
        <v>43.85</v>
      </c>
      <c r="J43">
        <f>BYPL_EOD!AG43+BYPL_EOD!AH43</f>
        <v>24.91</v>
      </c>
      <c r="K43">
        <f>MES_EOD!AG43+MES_EOD!AH43</f>
        <v>9.39</v>
      </c>
      <c r="L43">
        <f>NDMC_EOD!AG43+NDMC_EOD!AH43</f>
        <v>46.97</v>
      </c>
      <c r="M43">
        <f>TPDDL_EOD!AG43+TPDDL_EOD!AH43</f>
        <v>29.88</v>
      </c>
      <c r="N43">
        <f t="shared" si="0"/>
        <v>155</v>
      </c>
      <c r="O43" s="154">
        <f t="shared" si="1"/>
        <v>0</v>
      </c>
      <c r="P43">
        <v>43.85</v>
      </c>
      <c r="Q43">
        <v>24.91</v>
      </c>
      <c r="R43">
        <v>9.39</v>
      </c>
      <c r="S43">
        <v>46.97</v>
      </c>
      <c r="T43">
        <v>29.88</v>
      </c>
      <c r="U43" s="156">
        <f t="shared" si="2"/>
        <v>155</v>
      </c>
      <c r="V43" s="154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155</v>
      </c>
      <c r="G44">
        <f t="shared" si="5"/>
        <v>155</v>
      </c>
      <c r="H44" s="154"/>
      <c r="I44">
        <f>BRPL_EOD!AG44+BRPL_EOD!AH44</f>
        <v>43.85</v>
      </c>
      <c r="J44">
        <f>BYPL_EOD!AG44+BYPL_EOD!AH44</f>
        <v>24.91</v>
      </c>
      <c r="K44">
        <f>MES_EOD!AG44+MES_EOD!AH44</f>
        <v>9.39</v>
      </c>
      <c r="L44">
        <f>NDMC_EOD!AG44+NDMC_EOD!AH44</f>
        <v>46.97</v>
      </c>
      <c r="M44">
        <f>TPDDL_EOD!AG44+TPDDL_EOD!AH44</f>
        <v>29.88</v>
      </c>
      <c r="N44">
        <f t="shared" si="0"/>
        <v>155</v>
      </c>
      <c r="O44" s="154">
        <f t="shared" si="1"/>
        <v>0</v>
      </c>
      <c r="P44">
        <v>43.85</v>
      </c>
      <c r="Q44">
        <v>24.91</v>
      </c>
      <c r="R44">
        <v>9.39</v>
      </c>
      <c r="S44">
        <v>46.97</v>
      </c>
      <c r="T44">
        <v>29.88</v>
      </c>
      <c r="U44" s="156">
        <f t="shared" si="2"/>
        <v>155</v>
      </c>
      <c r="V44" s="154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155</v>
      </c>
      <c r="G45">
        <f t="shared" si="5"/>
        <v>155</v>
      </c>
      <c r="H45" s="154"/>
      <c r="I45">
        <f>BRPL_EOD!AG45+BRPL_EOD!AH45</f>
        <v>43.85</v>
      </c>
      <c r="J45">
        <f>BYPL_EOD!AG45+BYPL_EOD!AH45</f>
        <v>24.91</v>
      </c>
      <c r="K45">
        <f>MES_EOD!AG45+MES_EOD!AH45</f>
        <v>9.39</v>
      </c>
      <c r="L45">
        <f>NDMC_EOD!AG45+NDMC_EOD!AH45</f>
        <v>46.97</v>
      </c>
      <c r="M45">
        <f>TPDDL_EOD!AG45+TPDDL_EOD!AH45</f>
        <v>29.88</v>
      </c>
      <c r="N45">
        <f t="shared" si="0"/>
        <v>155</v>
      </c>
      <c r="O45" s="154">
        <f t="shared" si="1"/>
        <v>0</v>
      </c>
      <c r="P45">
        <v>43.85</v>
      </c>
      <c r="Q45">
        <v>24.91</v>
      </c>
      <c r="R45">
        <v>9.39</v>
      </c>
      <c r="S45">
        <v>46.97</v>
      </c>
      <c r="T45">
        <v>29.88</v>
      </c>
      <c r="U45" s="156">
        <f t="shared" si="2"/>
        <v>155</v>
      </c>
      <c r="V45" s="154">
        <f t="shared" si="3"/>
        <v>0</v>
      </c>
    </row>
    <row r="46" spans="1:22">
      <c r="A46" t="s">
        <v>88</v>
      </c>
      <c r="B46">
        <f>PPCL!B46</f>
        <v>148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148</v>
      </c>
      <c r="G46">
        <f t="shared" si="5"/>
        <v>148</v>
      </c>
      <c r="H46" s="154"/>
      <c r="I46">
        <f>BRPL_EOD!AG46+BRPL_EOD!AH46</f>
        <v>41.87</v>
      </c>
      <c r="J46">
        <f>BYPL_EOD!AG46+BYPL_EOD!AH46</f>
        <v>23.78</v>
      </c>
      <c r="K46">
        <f>MES_EOD!AG46+MES_EOD!AH46</f>
        <v>8.9700000000000006</v>
      </c>
      <c r="L46">
        <f>NDMC_EOD!AG46+NDMC_EOD!AH46</f>
        <v>44.84</v>
      </c>
      <c r="M46">
        <f>TPDDL_EOD!AG46+TPDDL_EOD!AH46</f>
        <v>28.53</v>
      </c>
      <c r="N46">
        <f t="shared" si="0"/>
        <v>147.99</v>
      </c>
      <c r="O46" s="154">
        <f t="shared" si="1"/>
        <v>9.9999999999909051E-3</v>
      </c>
      <c r="P46">
        <v>41.87</v>
      </c>
      <c r="Q46">
        <v>23.78286660533578</v>
      </c>
      <c r="R46">
        <v>8.9700000000000006</v>
      </c>
      <c r="S46">
        <v>44.843643054277834</v>
      </c>
      <c r="T46">
        <v>28.533490340386379</v>
      </c>
      <c r="U46" s="156">
        <f t="shared" si="2"/>
        <v>148</v>
      </c>
      <c r="V46" s="154">
        <f t="shared" si="3"/>
        <v>0</v>
      </c>
    </row>
    <row r="47" spans="1:22">
      <c r="A47" t="s">
        <v>89</v>
      </c>
      <c r="B47">
        <f>PPCL!B47</f>
        <v>148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148</v>
      </c>
      <c r="G47">
        <f t="shared" si="5"/>
        <v>148</v>
      </c>
      <c r="H47" s="154"/>
      <c r="I47">
        <f>BRPL_EOD!AG47+BRPL_EOD!AH47</f>
        <v>41.87</v>
      </c>
      <c r="J47">
        <f>BYPL_EOD!AG47+BYPL_EOD!AH47</f>
        <v>23.78</v>
      </c>
      <c r="K47">
        <f>MES_EOD!AG47+MES_EOD!AH47</f>
        <v>8.9700000000000006</v>
      </c>
      <c r="L47">
        <f>NDMC_EOD!AG47+NDMC_EOD!AH47</f>
        <v>44.84</v>
      </c>
      <c r="M47">
        <f>TPDDL_EOD!AG47+TPDDL_EOD!AH47</f>
        <v>28.53</v>
      </c>
      <c r="N47">
        <f t="shared" si="0"/>
        <v>147.99</v>
      </c>
      <c r="O47" s="154">
        <f t="shared" si="1"/>
        <v>9.9999999999909051E-3</v>
      </c>
      <c r="P47">
        <v>41.87</v>
      </c>
      <c r="Q47">
        <v>23.78286660533578</v>
      </c>
      <c r="R47">
        <v>8.9700000000000006</v>
      </c>
      <c r="S47">
        <v>44.843643054277834</v>
      </c>
      <c r="T47">
        <v>28.533490340386379</v>
      </c>
      <c r="U47" s="156">
        <f t="shared" si="2"/>
        <v>148</v>
      </c>
      <c r="V47" s="154">
        <f t="shared" si="3"/>
        <v>0</v>
      </c>
    </row>
    <row r="48" spans="1:22">
      <c r="A48" t="s">
        <v>90</v>
      </c>
      <c r="B48">
        <f>PPCL!B48</f>
        <v>148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148</v>
      </c>
      <c r="G48">
        <f t="shared" si="5"/>
        <v>148</v>
      </c>
      <c r="H48" s="154"/>
      <c r="I48">
        <f>BRPL_EOD!AG48+BRPL_EOD!AH48</f>
        <v>41.87</v>
      </c>
      <c r="J48">
        <f>BYPL_EOD!AG48+BYPL_EOD!AH48</f>
        <v>23.78</v>
      </c>
      <c r="K48">
        <f>MES_EOD!AG48+MES_EOD!AH48</f>
        <v>8.9700000000000006</v>
      </c>
      <c r="L48">
        <f>NDMC_EOD!AG48+NDMC_EOD!AH48</f>
        <v>44.84</v>
      </c>
      <c r="M48">
        <f>TPDDL_EOD!AG48+TPDDL_EOD!AH48</f>
        <v>28.53</v>
      </c>
      <c r="N48">
        <f t="shared" si="0"/>
        <v>147.99</v>
      </c>
      <c r="O48" s="154">
        <f t="shared" si="1"/>
        <v>9.9999999999909051E-3</v>
      </c>
      <c r="P48">
        <v>41.87</v>
      </c>
      <c r="Q48">
        <v>23.78286660533578</v>
      </c>
      <c r="R48">
        <v>8.9700000000000006</v>
      </c>
      <c r="S48">
        <v>44.843643054277834</v>
      </c>
      <c r="T48">
        <v>28.533490340386379</v>
      </c>
      <c r="U48" s="156">
        <f t="shared" si="2"/>
        <v>148</v>
      </c>
      <c r="V48" s="154">
        <f t="shared" si="3"/>
        <v>0</v>
      </c>
    </row>
    <row r="49" spans="1:22">
      <c r="A49" t="s">
        <v>91</v>
      </c>
      <c r="B49">
        <f>PPCL!B49</f>
        <v>148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148</v>
      </c>
      <c r="G49">
        <f t="shared" si="5"/>
        <v>148</v>
      </c>
      <c r="H49" s="154"/>
      <c r="I49">
        <f>BRPL_EOD!AG49+BRPL_EOD!AH49</f>
        <v>41.87</v>
      </c>
      <c r="J49">
        <f>BYPL_EOD!AG49+BYPL_EOD!AH49</f>
        <v>23.78</v>
      </c>
      <c r="K49">
        <f>MES_EOD!AG49+MES_EOD!AH49</f>
        <v>8.9700000000000006</v>
      </c>
      <c r="L49">
        <f>NDMC_EOD!AG49+NDMC_EOD!AH49</f>
        <v>44.84</v>
      </c>
      <c r="M49">
        <f>TPDDL_EOD!AG49+TPDDL_EOD!AH49</f>
        <v>28.53</v>
      </c>
      <c r="N49">
        <f t="shared" si="0"/>
        <v>147.99</v>
      </c>
      <c r="O49" s="154">
        <f t="shared" si="1"/>
        <v>9.9999999999909051E-3</v>
      </c>
      <c r="P49">
        <v>41.87</v>
      </c>
      <c r="Q49">
        <v>23.78286660533578</v>
      </c>
      <c r="R49">
        <v>8.9700000000000006</v>
      </c>
      <c r="S49">
        <v>44.843643054277834</v>
      </c>
      <c r="T49">
        <v>28.533490340386379</v>
      </c>
      <c r="U49" s="156">
        <f t="shared" si="2"/>
        <v>148</v>
      </c>
      <c r="V49" s="154">
        <f t="shared" si="3"/>
        <v>0</v>
      </c>
    </row>
    <row r="50" spans="1:22">
      <c r="A50" t="s">
        <v>92</v>
      </c>
      <c r="B50">
        <f>PPCL!B50</f>
        <v>148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148</v>
      </c>
      <c r="G50">
        <f t="shared" si="5"/>
        <v>148</v>
      </c>
      <c r="H50" s="154"/>
      <c r="I50">
        <f>BRPL_EOD!AG50+BRPL_EOD!AH50</f>
        <v>41.87</v>
      </c>
      <c r="J50">
        <f>BYPL_EOD!AG50+BYPL_EOD!AH50</f>
        <v>23.78</v>
      </c>
      <c r="K50">
        <f>MES_EOD!AG50+MES_EOD!AH50</f>
        <v>8.9700000000000006</v>
      </c>
      <c r="L50">
        <f>NDMC_EOD!AG50+NDMC_EOD!AH50</f>
        <v>44.84</v>
      </c>
      <c r="M50">
        <f>TPDDL_EOD!AG50+TPDDL_EOD!AH50</f>
        <v>28.53</v>
      </c>
      <c r="N50">
        <f t="shared" si="0"/>
        <v>147.99</v>
      </c>
      <c r="O50" s="154">
        <f t="shared" si="1"/>
        <v>9.9999999999909051E-3</v>
      </c>
      <c r="P50">
        <v>41.87</v>
      </c>
      <c r="Q50">
        <v>23.78286660533578</v>
      </c>
      <c r="R50">
        <v>8.9700000000000006</v>
      </c>
      <c r="S50">
        <v>44.843643054277834</v>
      </c>
      <c r="T50">
        <v>28.533490340386379</v>
      </c>
      <c r="U50" s="156">
        <f t="shared" si="2"/>
        <v>148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140.32</v>
      </c>
      <c r="E51">
        <f>PPCL!N51</f>
        <v>0</v>
      </c>
      <c r="F51">
        <f t="shared" si="4"/>
        <v>265</v>
      </c>
      <c r="G51">
        <f t="shared" si="5"/>
        <v>140.32</v>
      </c>
      <c r="H51" s="154"/>
      <c r="I51">
        <f>BRPL_EOD!AG51+BRPL_EOD!AH51</f>
        <v>40</v>
      </c>
      <c r="J51">
        <f>BYPL_EOD!AG51+BYPL_EOD!AH51</f>
        <v>23.78</v>
      </c>
      <c r="K51">
        <f>MES_EOD!AG51+MES_EOD!AH51</f>
        <v>8</v>
      </c>
      <c r="L51">
        <f>NDMC_EOD!AG51+NDMC_EOD!AH51</f>
        <v>40</v>
      </c>
      <c r="M51">
        <f>TPDDL_EOD!AG51+TPDDL_EOD!AH51</f>
        <v>28.53</v>
      </c>
      <c r="N51">
        <f t="shared" si="0"/>
        <v>140.31</v>
      </c>
      <c r="O51" s="154">
        <f t="shared" si="1"/>
        <v>9.9999999999909051E-3</v>
      </c>
      <c r="P51">
        <v>40.002850830304325</v>
      </c>
      <c r="Q51">
        <v>23.781694818615922</v>
      </c>
      <c r="R51">
        <v>8.0005701660608644</v>
      </c>
      <c r="S51">
        <v>40.002850830304325</v>
      </c>
      <c r="T51">
        <v>28.53203335471456</v>
      </c>
      <c r="U51" s="156">
        <f t="shared" si="2"/>
        <v>140.32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140.32</v>
      </c>
      <c r="E52">
        <f>PPCL!N52</f>
        <v>0</v>
      </c>
      <c r="F52">
        <f t="shared" si="4"/>
        <v>265</v>
      </c>
      <c r="G52">
        <f t="shared" si="5"/>
        <v>140.32</v>
      </c>
      <c r="H52" s="154"/>
      <c r="I52">
        <f>BRPL_EOD!AG52+BRPL_EOD!AH52</f>
        <v>40</v>
      </c>
      <c r="J52">
        <f>BYPL_EOD!AG52+BYPL_EOD!AH52</f>
        <v>23.78</v>
      </c>
      <c r="K52">
        <f>MES_EOD!AG52+MES_EOD!AH52</f>
        <v>8</v>
      </c>
      <c r="L52">
        <f>NDMC_EOD!AG52+NDMC_EOD!AH52</f>
        <v>40</v>
      </c>
      <c r="M52">
        <f>TPDDL_EOD!AG52+TPDDL_EOD!AH52</f>
        <v>28.53</v>
      </c>
      <c r="N52">
        <f t="shared" si="0"/>
        <v>140.31</v>
      </c>
      <c r="O52" s="154">
        <f t="shared" si="1"/>
        <v>9.9999999999909051E-3</v>
      </c>
      <c r="P52">
        <v>40.002850830304325</v>
      </c>
      <c r="Q52">
        <v>23.781694818615922</v>
      </c>
      <c r="R52">
        <v>8.0005701660608644</v>
      </c>
      <c r="S52">
        <v>40.002850830304325</v>
      </c>
      <c r="T52">
        <v>28.53203335471456</v>
      </c>
      <c r="U52" s="156">
        <f t="shared" si="2"/>
        <v>140.32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140.32</v>
      </c>
      <c r="E53">
        <f>PPCL!N53</f>
        <v>0</v>
      </c>
      <c r="F53">
        <f t="shared" si="4"/>
        <v>265</v>
      </c>
      <c r="G53">
        <f t="shared" si="5"/>
        <v>140.32</v>
      </c>
      <c r="H53" s="154"/>
      <c r="I53">
        <f>BRPL_EOD!AG53+BRPL_EOD!AH53</f>
        <v>40</v>
      </c>
      <c r="J53">
        <f>BYPL_EOD!AG53+BYPL_EOD!AH53</f>
        <v>23.78</v>
      </c>
      <c r="K53">
        <f>MES_EOD!AG53+MES_EOD!AH53</f>
        <v>8</v>
      </c>
      <c r="L53">
        <f>NDMC_EOD!AG53+NDMC_EOD!AH53</f>
        <v>40</v>
      </c>
      <c r="M53">
        <f>TPDDL_EOD!AG53+TPDDL_EOD!AH53</f>
        <v>28.53</v>
      </c>
      <c r="N53">
        <f t="shared" si="0"/>
        <v>140.31</v>
      </c>
      <c r="O53" s="154">
        <f t="shared" si="1"/>
        <v>9.9999999999909051E-3</v>
      </c>
      <c r="P53">
        <v>40.002850830304325</v>
      </c>
      <c r="Q53">
        <v>23.781694818615922</v>
      </c>
      <c r="R53">
        <v>8.0005701660608644</v>
      </c>
      <c r="S53">
        <v>40.002850830304325</v>
      </c>
      <c r="T53">
        <v>28.53203335471456</v>
      </c>
      <c r="U53" s="156">
        <f t="shared" si="2"/>
        <v>140.32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140.32</v>
      </c>
      <c r="E54">
        <f>PPCL!N54</f>
        <v>0</v>
      </c>
      <c r="F54">
        <f t="shared" si="4"/>
        <v>265</v>
      </c>
      <c r="G54">
        <f t="shared" si="5"/>
        <v>140.32</v>
      </c>
      <c r="H54" s="154"/>
      <c r="I54">
        <f>BRPL_EOD!AG54+BRPL_EOD!AH54</f>
        <v>40</v>
      </c>
      <c r="J54">
        <f>BYPL_EOD!AG54+BYPL_EOD!AH54</f>
        <v>23.78</v>
      </c>
      <c r="K54">
        <f>MES_EOD!AG54+MES_EOD!AH54</f>
        <v>8</v>
      </c>
      <c r="L54">
        <f>NDMC_EOD!AG54+NDMC_EOD!AH54</f>
        <v>40</v>
      </c>
      <c r="M54">
        <f>TPDDL_EOD!AG54+TPDDL_EOD!AH54</f>
        <v>28.53</v>
      </c>
      <c r="N54">
        <f t="shared" si="0"/>
        <v>140.31</v>
      </c>
      <c r="O54" s="154">
        <f t="shared" si="1"/>
        <v>9.9999999999909051E-3</v>
      </c>
      <c r="P54">
        <v>40.002850830304325</v>
      </c>
      <c r="Q54">
        <v>23.781694818615922</v>
      </c>
      <c r="R54">
        <v>8.0005701660608644</v>
      </c>
      <c r="S54">
        <v>40.002850830304325</v>
      </c>
      <c r="T54">
        <v>28.53203335471456</v>
      </c>
      <c r="U54" s="156">
        <f t="shared" si="2"/>
        <v>140.32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140.32</v>
      </c>
      <c r="E55">
        <f>PPCL!N55</f>
        <v>0</v>
      </c>
      <c r="F55">
        <f t="shared" si="4"/>
        <v>265</v>
      </c>
      <c r="G55">
        <f t="shared" si="5"/>
        <v>140.32</v>
      </c>
      <c r="H55" s="154"/>
      <c r="I55">
        <f>BRPL_EOD!AG55+BRPL_EOD!AH55</f>
        <v>40</v>
      </c>
      <c r="J55">
        <f>BYPL_EOD!AG55+BYPL_EOD!AH55</f>
        <v>23.78</v>
      </c>
      <c r="K55">
        <f>MES_EOD!AG55+MES_EOD!AH55</f>
        <v>8</v>
      </c>
      <c r="L55">
        <f>NDMC_EOD!AG55+NDMC_EOD!AH55</f>
        <v>40</v>
      </c>
      <c r="M55">
        <f>TPDDL_EOD!AG55+TPDDL_EOD!AH55</f>
        <v>28.53</v>
      </c>
      <c r="N55">
        <f t="shared" si="0"/>
        <v>140.31</v>
      </c>
      <c r="O55" s="154">
        <f t="shared" si="1"/>
        <v>9.9999999999909051E-3</v>
      </c>
      <c r="P55">
        <v>40.002850830304325</v>
      </c>
      <c r="Q55">
        <v>23.781694818615922</v>
      </c>
      <c r="R55">
        <v>8.0005701660608644</v>
      </c>
      <c r="S55">
        <v>40.002850830304325</v>
      </c>
      <c r="T55">
        <v>28.53203335471456</v>
      </c>
      <c r="U55" s="156">
        <f t="shared" si="2"/>
        <v>140.32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140.31</v>
      </c>
      <c r="E56">
        <f>PPCL!N56</f>
        <v>0</v>
      </c>
      <c r="F56">
        <f t="shared" si="4"/>
        <v>265</v>
      </c>
      <c r="G56">
        <f t="shared" si="5"/>
        <v>140.31</v>
      </c>
      <c r="H56" s="154"/>
      <c r="I56">
        <f>BRPL_EOD!AG56+BRPL_EOD!AH56</f>
        <v>40</v>
      </c>
      <c r="J56">
        <f>BYPL_EOD!AG56+BYPL_EOD!AH56</f>
        <v>23.78</v>
      </c>
      <c r="K56">
        <f>MES_EOD!AG56+MES_EOD!AH56</f>
        <v>8</v>
      </c>
      <c r="L56">
        <f>NDMC_EOD!AG56+NDMC_EOD!AH56</f>
        <v>40</v>
      </c>
      <c r="M56">
        <f>TPDDL_EOD!AG56+TPDDL_EOD!AH56</f>
        <v>28.53</v>
      </c>
      <c r="N56">
        <f t="shared" si="0"/>
        <v>140.31</v>
      </c>
      <c r="O56" s="154">
        <f t="shared" si="1"/>
        <v>0</v>
      </c>
      <c r="P56">
        <v>40</v>
      </c>
      <c r="Q56">
        <v>23.78</v>
      </c>
      <c r="R56">
        <v>8</v>
      </c>
      <c r="S56">
        <v>40</v>
      </c>
      <c r="T56">
        <v>28.53</v>
      </c>
      <c r="U56" s="156">
        <f t="shared" si="2"/>
        <v>140.31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139.61000000000001</v>
      </c>
      <c r="E57">
        <f>PPCL!N57</f>
        <v>0</v>
      </c>
      <c r="F57">
        <f t="shared" si="4"/>
        <v>265</v>
      </c>
      <c r="G57">
        <f t="shared" si="5"/>
        <v>139.61000000000001</v>
      </c>
      <c r="H57" s="154"/>
      <c r="I57">
        <f>BRPL_EOD!AG57+BRPL_EOD!AH57</f>
        <v>40</v>
      </c>
      <c r="J57">
        <f>BYPL_EOD!AG57+BYPL_EOD!AH57</f>
        <v>23.46</v>
      </c>
      <c r="K57">
        <f>MES_EOD!AG57+MES_EOD!AH57</f>
        <v>8</v>
      </c>
      <c r="L57">
        <f>NDMC_EOD!AG57+NDMC_EOD!AH57</f>
        <v>40</v>
      </c>
      <c r="M57">
        <f>TPDDL_EOD!AG57+TPDDL_EOD!AH57</f>
        <v>28.15</v>
      </c>
      <c r="N57">
        <f t="shared" si="0"/>
        <v>139.61000000000001</v>
      </c>
      <c r="O57" s="154">
        <f t="shared" si="1"/>
        <v>0</v>
      </c>
      <c r="P57">
        <v>40</v>
      </c>
      <c r="Q57">
        <v>23.46</v>
      </c>
      <c r="R57">
        <v>8</v>
      </c>
      <c r="S57">
        <v>40</v>
      </c>
      <c r="T57">
        <v>28.15</v>
      </c>
      <c r="U57" s="156">
        <f t="shared" si="2"/>
        <v>139.61000000000001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143.85</v>
      </c>
      <c r="E58">
        <f>PPCL!N58</f>
        <v>0</v>
      </c>
      <c r="F58">
        <f t="shared" si="4"/>
        <v>265</v>
      </c>
      <c r="G58">
        <f t="shared" si="5"/>
        <v>143.85</v>
      </c>
      <c r="H58" s="154"/>
      <c r="I58">
        <f>BRPL_EOD!AG58+BRPL_EOD!AH58</f>
        <v>40</v>
      </c>
      <c r="J58">
        <f>BYPL_EOD!AG58+BYPL_EOD!AH58</f>
        <v>23.46</v>
      </c>
      <c r="K58">
        <f>MES_EOD!AG58+MES_EOD!AH58</f>
        <v>8</v>
      </c>
      <c r="L58">
        <f>NDMC_EOD!AG58+NDMC_EOD!AH58</f>
        <v>44.24</v>
      </c>
      <c r="M58">
        <f>TPDDL_EOD!AG58+TPDDL_EOD!AH58</f>
        <v>28.15</v>
      </c>
      <c r="N58">
        <f t="shared" si="0"/>
        <v>143.85000000000002</v>
      </c>
      <c r="O58" s="154">
        <f t="shared" si="1"/>
        <v>0</v>
      </c>
      <c r="P58">
        <v>39.999999999999993</v>
      </c>
      <c r="Q58">
        <v>23.459999999999997</v>
      </c>
      <c r="R58">
        <v>7.9999999999999982</v>
      </c>
      <c r="S58">
        <v>44.239999999999995</v>
      </c>
      <c r="T58">
        <v>28.149999999999991</v>
      </c>
      <c r="U58" s="156">
        <f t="shared" si="2"/>
        <v>143.84999999999997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143.85</v>
      </c>
      <c r="E59">
        <f>PPCL!N59</f>
        <v>0</v>
      </c>
      <c r="F59">
        <f t="shared" si="4"/>
        <v>265</v>
      </c>
      <c r="G59">
        <f t="shared" si="5"/>
        <v>143.85</v>
      </c>
      <c r="H59" s="154"/>
      <c r="I59">
        <f>BRPL_EOD!AG59+BRPL_EOD!AH59</f>
        <v>40</v>
      </c>
      <c r="J59">
        <f>BYPL_EOD!AG59+BYPL_EOD!AH59</f>
        <v>23.46</v>
      </c>
      <c r="K59">
        <f>MES_EOD!AG59+MES_EOD!AH59</f>
        <v>8</v>
      </c>
      <c r="L59">
        <f>NDMC_EOD!AG59+NDMC_EOD!AH59</f>
        <v>44.24</v>
      </c>
      <c r="M59">
        <f>TPDDL_EOD!AG59+TPDDL_EOD!AH59</f>
        <v>28.15</v>
      </c>
      <c r="N59">
        <f t="shared" si="0"/>
        <v>143.85000000000002</v>
      </c>
      <c r="O59" s="154">
        <f t="shared" si="1"/>
        <v>0</v>
      </c>
      <c r="P59">
        <v>39.999999999999993</v>
      </c>
      <c r="Q59">
        <v>23.459999999999997</v>
      </c>
      <c r="R59">
        <v>7.9999999999999982</v>
      </c>
      <c r="S59">
        <v>44.239999999999995</v>
      </c>
      <c r="T59">
        <v>28.149999999999991</v>
      </c>
      <c r="U59" s="156">
        <f t="shared" si="2"/>
        <v>143.84999999999997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143.85</v>
      </c>
      <c r="E60">
        <f>PPCL!N60</f>
        <v>0</v>
      </c>
      <c r="F60">
        <f t="shared" si="4"/>
        <v>265</v>
      </c>
      <c r="G60">
        <f t="shared" si="5"/>
        <v>143.85</v>
      </c>
      <c r="H60" s="154"/>
      <c r="I60">
        <f>BRPL_EOD!AG60+BRPL_EOD!AH60</f>
        <v>40</v>
      </c>
      <c r="J60">
        <f>BYPL_EOD!AG60+BYPL_EOD!AH60</f>
        <v>23.46</v>
      </c>
      <c r="K60">
        <f>MES_EOD!AG60+MES_EOD!AH60</f>
        <v>8</v>
      </c>
      <c r="L60">
        <f>NDMC_EOD!AG60+NDMC_EOD!AH60</f>
        <v>44.24</v>
      </c>
      <c r="M60">
        <f>TPDDL_EOD!AG60+TPDDL_EOD!AH60</f>
        <v>28.15</v>
      </c>
      <c r="N60">
        <f t="shared" si="0"/>
        <v>143.85000000000002</v>
      </c>
      <c r="O60" s="154">
        <f t="shared" si="1"/>
        <v>0</v>
      </c>
      <c r="P60">
        <v>39.999999999999993</v>
      </c>
      <c r="Q60">
        <v>23.459999999999997</v>
      </c>
      <c r="R60">
        <v>7.9999999999999982</v>
      </c>
      <c r="S60">
        <v>44.239999999999995</v>
      </c>
      <c r="T60">
        <v>28.149999999999991</v>
      </c>
      <c r="U60" s="156">
        <f t="shared" si="2"/>
        <v>143.84999999999997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143.85</v>
      </c>
      <c r="E61">
        <f>PPCL!N61</f>
        <v>0</v>
      </c>
      <c r="F61">
        <f t="shared" si="4"/>
        <v>265</v>
      </c>
      <c r="G61">
        <f t="shared" si="5"/>
        <v>143.85</v>
      </c>
      <c r="H61" s="154"/>
      <c r="I61">
        <f>BRPL_EOD!AG61+BRPL_EOD!AH61</f>
        <v>40</v>
      </c>
      <c r="J61">
        <f>BYPL_EOD!AG61+BYPL_EOD!AH61</f>
        <v>23.46</v>
      </c>
      <c r="K61">
        <f>MES_EOD!AG61+MES_EOD!AH61</f>
        <v>8</v>
      </c>
      <c r="L61">
        <f>NDMC_EOD!AG61+NDMC_EOD!AH61</f>
        <v>44.24</v>
      </c>
      <c r="M61">
        <f>TPDDL_EOD!AG61+TPDDL_EOD!AH61</f>
        <v>28.15</v>
      </c>
      <c r="N61">
        <f t="shared" si="0"/>
        <v>143.85000000000002</v>
      </c>
      <c r="O61" s="154">
        <f t="shared" si="1"/>
        <v>0</v>
      </c>
      <c r="P61">
        <v>39.999999999999993</v>
      </c>
      <c r="Q61">
        <v>23.459999999999997</v>
      </c>
      <c r="R61">
        <v>7.9999999999999982</v>
      </c>
      <c r="S61">
        <v>44.239999999999995</v>
      </c>
      <c r="T61">
        <v>28.149999999999991</v>
      </c>
      <c r="U61" s="156">
        <f t="shared" si="2"/>
        <v>143.84999999999997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143.85</v>
      </c>
      <c r="E62">
        <f>PPCL!N62</f>
        <v>0</v>
      </c>
      <c r="F62">
        <f t="shared" si="4"/>
        <v>265</v>
      </c>
      <c r="G62">
        <f t="shared" si="5"/>
        <v>143.85</v>
      </c>
      <c r="H62" s="154"/>
      <c r="I62">
        <f>BRPL_EOD!AG62+BRPL_EOD!AH62</f>
        <v>40</v>
      </c>
      <c r="J62">
        <f>BYPL_EOD!AG62+BYPL_EOD!AH62</f>
        <v>23.46</v>
      </c>
      <c r="K62">
        <f>MES_EOD!AG62+MES_EOD!AH62</f>
        <v>8</v>
      </c>
      <c r="L62">
        <f>NDMC_EOD!AG62+NDMC_EOD!AH62</f>
        <v>44.24</v>
      </c>
      <c r="M62">
        <f>TPDDL_EOD!AG62+TPDDL_EOD!AH62</f>
        <v>28.15</v>
      </c>
      <c r="N62">
        <f t="shared" si="0"/>
        <v>143.85000000000002</v>
      </c>
      <c r="O62" s="154">
        <f t="shared" si="1"/>
        <v>0</v>
      </c>
      <c r="P62">
        <v>39.999999999999993</v>
      </c>
      <c r="Q62">
        <v>23.459999999999997</v>
      </c>
      <c r="R62">
        <v>7.9999999999999982</v>
      </c>
      <c r="S62">
        <v>44.239999999999995</v>
      </c>
      <c r="T62">
        <v>28.149999999999991</v>
      </c>
      <c r="U62" s="156">
        <f t="shared" si="2"/>
        <v>143.84999999999997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143.85</v>
      </c>
      <c r="E63">
        <f>PPCL!N63</f>
        <v>0</v>
      </c>
      <c r="F63">
        <f t="shared" si="4"/>
        <v>265</v>
      </c>
      <c r="G63">
        <f t="shared" si="5"/>
        <v>143.85</v>
      </c>
      <c r="H63" s="154"/>
      <c r="I63">
        <f>BRPL_EOD!AG63+BRPL_EOD!AH63</f>
        <v>40</v>
      </c>
      <c r="J63">
        <f>BYPL_EOD!AG63+BYPL_EOD!AH63</f>
        <v>23.46</v>
      </c>
      <c r="K63">
        <f>MES_EOD!AG63+MES_EOD!AH63</f>
        <v>8</v>
      </c>
      <c r="L63">
        <f>NDMC_EOD!AG63+NDMC_EOD!AH63</f>
        <v>44.24</v>
      </c>
      <c r="M63">
        <f>TPDDL_EOD!AG63+TPDDL_EOD!AH63</f>
        <v>28.15</v>
      </c>
      <c r="N63">
        <f t="shared" si="0"/>
        <v>143.85000000000002</v>
      </c>
      <c r="O63" s="154">
        <f t="shared" si="1"/>
        <v>0</v>
      </c>
      <c r="P63">
        <v>39.999999999999993</v>
      </c>
      <c r="Q63">
        <v>23.459999999999997</v>
      </c>
      <c r="R63">
        <v>7.9999999999999982</v>
      </c>
      <c r="S63">
        <v>44.239999999999995</v>
      </c>
      <c r="T63">
        <v>28.149999999999991</v>
      </c>
      <c r="U63" s="156">
        <f t="shared" si="2"/>
        <v>143.84999999999997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143.85</v>
      </c>
      <c r="E64">
        <f>PPCL!N64</f>
        <v>0</v>
      </c>
      <c r="F64">
        <f t="shared" si="4"/>
        <v>265</v>
      </c>
      <c r="G64">
        <f t="shared" si="5"/>
        <v>143.85</v>
      </c>
      <c r="H64" s="154"/>
      <c r="I64">
        <f>BRPL_EOD!AG64+BRPL_EOD!AH64</f>
        <v>40</v>
      </c>
      <c r="J64">
        <f>BYPL_EOD!AG64+BYPL_EOD!AH64</f>
        <v>23.46</v>
      </c>
      <c r="K64">
        <f>MES_EOD!AG64+MES_EOD!AH64</f>
        <v>8</v>
      </c>
      <c r="L64">
        <f>NDMC_EOD!AG64+NDMC_EOD!AH64</f>
        <v>44.24</v>
      </c>
      <c r="M64">
        <f>TPDDL_EOD!AG64+TPDDL_EOD!AH64</f>
        <v>28.15</v>
      </c>
      <c r="N64">
        <f t="shared" si="0"/>
        <v>143.85000000000002</v>
      </c>
      <c r="O64" s="154">
        <f t="shared" si="1"/>
        <v>0</v>
      </c>
      <c r="P64">
        <v>39.999999999999993</v>
      </c>
      <c r="Q64">
        <v>23.459999999999997</v>
      </c>
      <c r="R64">
        <v>7.9999999999999982</v>
      </c>
      <c r="S64">
        <v>44.239999999999995</v>
      </c>
      <c r="T64">
        <v>28.149999999999991</v>
      </c>
      <c r="U64" s="156">
        <f t="shared" si="2"/>
        <v>143.84999999999997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143.85</v>
      </c>
      <c r="E65">
        <f>PPCL!N65</f>
        <v>0</v>
      </c>
      <c r="F65">
        <f t="shared" si="4"/>
        <v>265</v>
      </c>
      <c r="G65">
        <f t="shared" si="5"/>
        <v>143.85</v>
      </c>
      <c r="H65" s="154"/>
      <c r="I65">
        <f>BRPL_EOD!AG65+BRPL_EOD!AH65</f>
        <v>40</v>
      </c>
      <c r="J65">
        <f>BYPL_EOD!AG65+BYPL_EOD!AH65</f>
        <v>23.46</v>
      </c>
      <c r="K65">
        <f>MES_EOD!AG65+MES_EOD!AH65</f>
        <v>8</v>
      </c>
      <c r="L65">
        <f>NDMC_EOD!AG65+NDMC_EOD!AH65</f>
        <v>44.24</v>
      </c>
      <c r="M65">
        <f>TPDDL_EOD!AG65+TPDDL_EOD!AH65</f>
        <v>28.15</v>
      </c>
      <c r="N65">
        <f t="shared" si="0"/>
        <v>143.85000000000002</v>
      </c>
      <c r="O65" s="154">
        <f t="shared" si="1"/>
        <v>0</v>
      </c>
      <c r="P65">
        <v>39.999999999999993</v>
      </c>
      <c r="Q65">
        <v>23.459999999999997</v>
      </c>
      <c r="R65">
        <v>7.9999999999999982</v>
      </c>
      <c r="S65">
        <v>44.239999999999995</v>
      </c>
      <c r="T65">
        <v>28.149999999999991</v>
      </c>
      <c r="U65" s="156">
        <f t="shared" si="2"/>
        <v>143.84999999999997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143.85</v>
      </c>
      <c r="E66">
        <f>PPCL!N66</f>
        <v>0</v>
      </c>
      <c r="F66">
        <f t="shared" si="4"/>
        <v>265</v>
      </c>
      <c r="G66">
        <f t="shared" si="5"/>
        <v>143.85</v>
      </c>
      <c r="H66" s="154"/>
      <c r="I66">
        <f>BRPL_EOD!AG66+BRPL_EOD!AH66</f>
        <v>40</v>
      </c>
      <c r="J66">
        <f>BYPL_EOD!AG66+BYPL_EOD!AH66</f>
        <v>23.46</v>
      </c>
      <c r="K66">
        <f>MES_EOD!AG66+MES_EOD!AH66</f>
        <v>8</v>
      </c>
      <c r="L66">
        <f>NDMC_EOD!AG66+NDMC_EOD!AH66</f>
        <v>44.24</v>
      </c>
      <c r="M66">
        <f>TPDDL_EOD!AG66+TPDDL_EOD!AH66</f>
        <v>28.15</v>
      </c>
      <c r="N66">
        <f t="shared" si="0"/>
        <v>143.85000000000002</v>
      </c>
      <c r="O66" s="154">
        <f t="shared" si="1"/>
        <v>0</v>
      </c>
      <c r="P66">
        <v>39.999999999999993</v>
      </c>
      <c r="Q66">
        <v>23.459999999999997</v>
      </c>
      <c r="R66">
        <v>7.9999999999999982</v>
      </c>
      <c r="S66">
        <v>44.239999999999995</v>
      </c>
      <c r="T66">
        <v>28.149999999999991</v>
      </c>
      <c r="U66" s="156">
        <f t="shared" si="2"/>
        <v>143.84999999999997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143.19</v>
      </c>
      <c r="E67">
        <f>PPCL!N67</f>
        <v>0</v>
      </c>
      <c r="F67">
        <f t="shared" si="4"/>
        <v>265</v>
      </c>
      <c r="G67">
        <f t="shared" si="5"/>
        <v>143.19</v>
      </c>
      <c r="H67" s="154"/>
      <c r="I67">
        <f>BRPL_EOD!AG67+BRPL_EOD!AH67</f>
        <v>40</v>
      </c>
      <c r="J67">
        <f>BYPL_EOD!AG67+BYPL_EOD!AH67</f>
        <v>23.3</v>
      </c>
      <c r="K67">
        <f>MES_EOD!AG67+MES_EOD!AH67</f>
        <v>8</v>
      </c>
      <c r="L67">
        <f>NDMC_EOD!AG67+NDMC_EOD!AH67</f>
        <v>43.94</v>
      </c>
      <c r="M67">
        <f>TPDDL_EOD!AG67+TPDDL_EOD!AH67</f>
        <v>27.96</v>
      </c>
      <c r="N67">
        <f t="shared" ref="N67:N98" si="6">SUM(I67:M67)</f>
        <v>143.19999999999999</v>
      </c>
      <c r="O67" s="154">
        <f t="shared" ref="O67:O98" si="7">G67-N67</f>
        <v>-9.9999999999909051E-3</v>
      </c>
      <c r="P67">
        <v>39.997206703910614</v>
      </c>
      <c r="Q67">
        <v>23.298372905027936</v>
      </c>
      <c r="R67">
        <v>7.9994413407821234</v>
      </c>
      <c r="S67">
        <v>43.93693156424581</v>
      </c>
      <c r="T67">
        <v>27.958047486033522</v>
      </c>
      <c r="U67" s="156">
        <f t="shared" ref="U67:U98" si="8">SUM(P67:T67)</f>
        <v>143.19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143.19</v>
      </c>
      <c r="E68">
        <f>PPCL!N68</f>
        <v>0</v>
      </c>
      <c r="F68">
        <f t="shared" ref="F68:F98" si="10">B68+C68</f>
        <v>265</v>
      </c>
      <c r="G68">
        <f t="shared" ref="G68:G98" si="11">D68+E68</f>
        <v>143.19</v>
      </c>
      <c r="H68" s="154"/>
      <c r="I68">
        <f>BRPL_EOD!AG68+BRPL_EOD!AH68</f>
        <v>40</v>
      </c>
      <c r="J68">
        <f>BYPL_EOD!AG68+BYPL_EOD!AH68</f>
        <v>23.3</v>
      </c>
      <c r="K68">
        <f>MES_EOD!AG68+MES_EOD!AH68</f>
        <v>8</v>
      </c>
      <c r="L68">
        <f>NDMC_EOD!AG68+NDMC_EOD!AH68</f>
        <v>43.94</v>
      </c>
      <c r="M68">
        <f>TPDDL_EOD!AG68+TPDDL_EOD!AH68</f>
        <v>27.96</v>
      </c>
      <c r="N68">
        <f t="shared" si="6"/>
        <v>143.19999999999999</v>
      </c>
      <c r="O68" s="154">
        <f t="shared" si="7"/>
        <v>-9.9999999999909051E-3</v>
      </c>
      <c r="P68">
        <v>39.997206703910614</v>
      </c>
      <c r="Q68">
        <v>23.298372905027936</v>
      </c>
      <c r="R68">
        <v>7.9994413407821234</v>
      </c>
      <c r="S68">
        <v>43.93693156424581</v>
      </c>
      <c r="T68">
        <v>27.958047486033522</v>
      </c>
      <c r="U68" s="156">
        <f t="shared" si="8"/>
        <v>143.19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143.19</v>
      </c>
      <c r="E69">
        <f>PPCL!N69</f>
        <v>0</v>
      </c>
      <c r="F69">
        <f t="shared" si="10"/>
        <v>265</v>
      </c>
      <c r="G69">
        <f t="shared" si="11"/>
        <v>143.19</v>
      </c>
      <c r="H69" s="154"/>
      <c r="I69">
        <f>BRPL_EOD!AG69+BRPL_EOD!AH69</f>
        <v>40</v>
      </c>
      <c r="J69">
        <f>BYPL_EOD!AG69+BYPL_EOD!AH69</f>
        <v>23.3</v>
      </c>
      <c r="K69">
        <f>MES_EOD!AG69+MES_EOD!AH69</f>
        <v>8</v>
      </c>
      <c r="L69">
        <f>NDMC_EOD!AG69+NDMC_EOD!AH69</f>
        <v>43.94</v>
      </c>
      <c r="M69">
        <f>TPDDL_EOD!AG69+TPDDL_EOD!AH69</f>
        <v>27.96</v>
      </c>
      <c r="N69">
        <f t="shared" si="6"/>
        <v>143.19999999999999</v>
      </c>
      <c r="O69" s="154">
        <f t="shared" si="7"/>
        <v>-9.9999999999909051E-3</v>
      </c>
      <c r="P69">
        <v>39.997206703910614</v>
      </c>
      <c r="Q69">
        <v>23.298372905027936</v>
      </c>
      <c r="R69">
        <v>7.9994413407821234</v>
      </c>
      <c r="S69">
        <v>43.93693156424581</v>
      </c>
      <c r="T69">
        <v>27.958047486033522</v>
      </c>
      <c r="U69" s="156">
        <f t="shared" si="8"/>
        <v>143.19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143.19</v>
      </c>
      <c r="E70">
        <f>PPCL!N70</f>
        <v>0</v>
      </c>
      <c r="F70">
        <f t="shared" si="10"/>
        <v>265</v>
      </c>
      <c r="G70">
        <f t="shared" si="11"/>
        <v>143.19</v>
      </c>
      <c r="H70" s="154"/>
      <c r="I70">
        <f>BRPL_EOD!AG70+BRPL_EOD!AH70</f>
        <v>40</v>
      </c>
      <c r="J70">
        <f>BYPL_EOD!AG70+BYPL_EOD!AH70</f>
        <v>23.3</v>
      </c>
      <c r="K70">
        <f>MES_EOD!AG70+MES_EOD!AH70</f>
        <v>8</v>
      </c>
      <c r="L70">
        <f>NDMC_EOD!AG70+NDMC_EOD!AH70</f>
        <v>43.94</v>
      </c>
      <c r="M70">
        <f>TPDDL_EOD!AG70+TPDDL_EOD!AH70</f>
        <v>27.96</v>
      </c>
      <c r="N70">
        <f t="shared" si="6"/>
        <v>143.19999999999999</v>
      </c>
      <c r="O70" s="154">
        <f t="shared" si="7"/>
        <v>-9.9999999999909051E-3</v>
      </c>
      <c r="P70">
        <v>39.997206703910614</v>
      </c>
      <c r="Q70">
        <v>23.298372905027936</v>
      </c>
      <c r="R70">
        <v>7.9994413407821234</v>
      </c>
      <c r="S70">
        <v>43.93693156424581</v>
      </c>
      <c r="T70">
        <v>27.958047486033522</v>
      </c>
      <c r="U70" s="156">
        <f t="shared" si="8"/>
        <v>143.19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143.19</v>
      </c>
      <c r="E71">
        <f>PPCL!N71</f>
        <v>0</v>
      </c>
      <c r="F71">
        <f t="shared" si="10"/>
        <v>265</v>
      </c>
      <c r="G71">
        <f t="shared" si="11"/>
        <v>143.19</v>
      </c>
      <c r="H71" s="154"/>
      <c r="I71">
        <f>BRPL_EOD!AG71+BRPL_EOD!AH71</f>
        <v>40</v>
      </c>
      <c r="J71">
        <f>BYPL_EOD!AG71+BYPL_EOD!AH71</f>
        <v>23.3</v>
      </c>
      <c r="K71">
        <f>MES_EOD!AG71+MES_EOD!AH71</f>
        <v>8</v>
      </c>
      <c r="L71">
        <f>NDMC_EOD!AG71+NDMC_EOD!AH71</f>
        <v>43.94</v>
      </c>
      <c r="M71">
        <f>TPDDL_EOD!AG71+TPDDL_EOD!AH71</f>
        <v>27.96</v>
      </c>
      <c r="N71">
        <f t="shared" si="6"/>
        <v>143.19999999999999</v>
      </c>
      <c r="O71" s="154">
        <f t="shared" si="7"/>
        <v>-9.9999999999909051E-3</v>
      </c>
      <c r="P71">
        <v>39.997206703910614</v>
      </c>
      <c r="Q71">
        <v>23.298372905027936</v>
      </c>
      <c r="R71">
        <v>7.9994413407821234</v>
      </c>
      <c r="S71">
        <v>43.93693156424581</v>
      </c>
      <c r="T71">
        <v>27.958047486033522</v>
      </c>
      <c r="U71" s="156">
        <f t="shared" si="8"/>
        <v>143.19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143.19</v>
      </c>
      <c r="E72">
        <f>PPCL!N72</f>
        <v>0</v>
      </c>
      <c r="F72">
        <f t="shared" si="10"/>
        <v>265</v>
      </c>
      <c r="G72">
        <f t="shared" si="11"/>
        <v>143.19</v>
      </c>
      <c r="H72" s="154"/>
      <c r="I72">
        <f>BRPL_EOD!AG72+BRPL_EOD!AH72</f>
        <v>40</v>
      </c>
      <c r="J72">
        <f>BYPL_EOD!AG72+BYPL_EOD!AH72</f>
        <v>23.3</v>
      </c>
      <c r="K72">
        <f>MES_EOD!AG72+MES_EOD!AH72</f>
        <v>8</v>
      </c>
      <c r="L72">
        <f>NDMC_EOD!AG72+NDMC_EOD!AH72</f>
        <v>43.94</v>
      </c>
      <c r="M72">
        <f>TPDDL_EOD!AG72+TPDDL_EOD!AH72</f>
        <v>27.96</v>
      </c>
      <c r="N72">
        <f t="shared" si="6"/>
        <v>143.19999999999999</v>
      </c>
      <c r="O72" s="154">
        <f t="shared" si="7"/>
        <v>-9.9999999999909051E-3</v>
      </c>
      <c r="P72">
        <v>39.997206703910614</v>
      </c>
      <c r="Q72">
        <v>23.298372905027936</v>
      </c>
      <c r="R72">
        <v>7.9994413407821234</v>
      </c>
      <c r="S72">
        <v>43.93693156424581</v>
      </c>
      <c r="T72">
        <v>27.958047486033522</v>
      </c>
      <c r="U72" s="156">
        <f t="shared" si="8"/>
        <v>143.19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143.19</v>
      </c>
      <c r="E73">
        <f>PPCL!N73</f>
        <v>0</v>
      </c>
      <c r="F73">
        <f t="shared" si="10"/>
        <v>265</v>
      </c>
      <c r="G73">
        <f t="shared" si="11"/>
        <v>143.19</v>
      </c>
      <c r="H73" s="154"/>
      <c r="I73">
        <f>BRPL_EOD!AG73+BRPL_EOD!AH73</f>
        <v>40</v>
      </c>
      <c r="J73">
        <f>BYPL_EOD!AG73+BYPL_EOD!AH73</f>
        <v>23.3</v>
      </c>
      <c r="K73">
        <f>MES_EOD!AG73+MES_EOD!AH73</f>
        <v>8</v>
      </c>
      <c r="L73">
        <f>NDMC_EOD!AG73+NDMC_EOD!AH73</f>
        <v>43.94</v>
      </c>
      <c r="M73">
        <f>TPDDL_EOD!AG73+TPDDL_EOD!AH73</f>
        <v>27.96</v>
      </c>
      <c r="N73">
        <f t="shared" si="6"/>
        <v>143.19999999999999</v>
      </c>
      <c r="O73" s="154">
        <f t="shared" si="7"/>
        <v>-9.9999999999909051E-3</v>
      </c>
      <c r="P73">
        <v>39.997206703910614</v>
      </c>
      <c r="Q73">
        <v>23.298372905027936</v>
      </c>
      <c r="R73">
        <v>7.9994413407821234</v>
      </c>
      <c r="S73">
        <v>43.93693156424581</v>
      </c>
      <c r="T73">
        <v>27.958047486033522</v>
      </c>
      <c r="U73" s="156">
        <f t="shared" si="8"/>
        <v>143.19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143.19</v>
      </c>
      <c r="E74">
        <f>PPCL!N74</f>
        <v>0</v>
      </c>
      <c r="F74">
        <f t="shared" si="10"/>
        <v>265</v>
      </c>
      <c r="G74">
        <f t="shared" si="11"/>
        <v>143.19</v>
      </c>
      <c r="H74" s="154"/>
      <c r="I74">
        <f>BRPL_EOD!AG74+BRPL_EOD!AH74</f>
        <v>40</v>
      </c>
      <c r="J74">
        <f>BYPL_EOD!AG74+BYPL_EOD!AH74</f>
        <v>23.3</v>
      </c>
      <c r="K74">
        <f>MES_EOD!AG74+MES_EOD!AH74</f>
        <v>8</v>
      </c>
      <c r="L74">
        <f>NDMC_EOD!AG74+NDMC_EOD!AH74</f>
        <v>43.94</v>
      </c>
      <c r="M74">
        <f>TPDDL_EOD!AG74+TPDDL_EOD!AH74</f>
        <v>27.96</v>
      </c>
      <c r="N74">
        <f t="shared" si="6"/>
        <v>143.19999999999999</v>
      </c>
      <c r="O74" s="154">
        <f t="shared" si="7"/>
        <v>-9.9999999999909051E-3</v>
      </c>
      <c r="P74">
        <v>39.997206703910614</v>
      </c>
      <c r="Q74">
        <v>23.298372905027936</v>
      </c>
      <c r="R74">
        <v>7.9994413407821234</v>
      </c>
      <c r="S74">
        <v>43.93693156424581</v>
      </c>
      <c r="T74">
        <v>27.958047486033522</v>
      </c>
      <c r="U74" s="156">
        <f t="shared" si="8"/>
        <v>143.19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143.19</v>
      </c>
      <c r="E75">
        <f>PPCL!N75</f>
        <v>0</v>
      </c>
      <c r="F75">
        <f t="shared" si="10"/>
        <v>265</v>
      </c>
      <c r="G75">
        <f t="shared" si="11"/>
        <v>143.19</v>
      </c>
      <c r="H75" s="154"/>
      <c r="I75">
        <f>BRPL_EOD!AG75+BRPL_EOD!AH75</f>
        <v>40</v>
      </c>
      <c r="J75">
        <f>BYPL_EOD!AG75+BYPL_EOD!AH75</f>
        <v>23.3</v>
      </c>
      <c r="K75">
        <f>MES_EOD!AG75+MES_EOD!AH75</f>
        <v>8</v>
      </c>
      <c r="L75">
        <f>NDMC_EOD!AG75+NDMC_EOD!AH75</f>
        <v>43.94</v>
      </c>
      <c r="M75">
        <f>TPDDL_EOD!AG75+TPDDL_EOD!AH75</f>
        <v>27.96</v>
      </c>
      <c r="N75">
        <f t="shared" si="6"/>
        <v>143.19999999999999</v>
      </c>
      <c r="O75" s="154">
        <f t="shared" si="7"/>
        <v>-9.9999999999909051E-3</v>
      </c>
      <c r="P75">
        <v>39.997206703910614</v>
      </c>
      <c r="Q75">
        <v>23.298372905027936</v>
      </c>
      <c r="R75">
        <v>7.9994413407821234</v>
      </c>
      <c r="S75">
        <v>43.93693156424581</v>
      </c>
      <c r="T75">
        <v>27.958047486033522</v>
      </c>
      <c r="U75" s="156">
        <f t="shared" si="8"/>
        <v>143.19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143.19</v>
      </c>
      <c r="E76">
        <f>PPCL!N76</f>
        <v>0</v>
      </c>
      <c r="F76">
        <f t="shared" si="10"/>
        <v>265</v>
      </c>
      <c r="G76">
        <f t="shared" si="11"/>
        <v>143.19</v>
      </c>
      <c r="H76" s="154"/>
      <c r="I76">
        <f>BRPL_EOD!AG76+BRPL_EOD!AH76</f>
        <v>40</v>
      </c>
      <c r="J76">
        <f>BYPL_EOD!AG76+BYPL_EOD!AH76</f>
        <v>23.3</v>
      </c>
      <c r="K76">
        <f>MES_EOD!AG76+MES_EOD!AH76</f>
        <v>8</v>
      </c>
      <c r="L76">
        <f>NDMC_EOD!AG76+NDMC_EOD!AH76</f>
        <v>43.94</v>
      </c>
      <c r="M76">
        <f>TPDDL_EOD!AG76+TPDDL_EOD!AH76</f>
        <v>27.96</v>
      </c>
      <c r="N76">
        <f t="shared" si="6"/>
        <v>143.19999999999999</v>
      </c>
      <c r="O76" s="154">
        <f t="shared" si="7"/>
        <v>-9.9999999999909051E-3</v>
      </c>
      <c r="P76">
        <v>39.997206703910614</v>
      </c>
      <c r="Q76">
        <v>23.298372905027936</v>
      </c>
      <c r="R76">
        <v>7.9994413407821234</v>
      </c>
      <c r="S76">
        <v>43.93693156424581</v>
      </c>
      <c r="T76">
        <v>27.958047486033522</v>
      </c>
      <c r="U76" s="156">
        <f t="shared" si="8"/>
        <v>143.19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143.19</v>
      </c>
      <c r="E77">
        <f>PPCL!N77</f>
        <v>0</v>
      </c>
      <c r="F77">
        <f t="shared" si="10"/>
        <v>265</v>
      </c>
      <c r="G77">
        <f t="shared" si="11"/>
        <v>143.19</v>
      </c>
      <c r="H77" s="154"/>
      <c r="I77">
        <f>BRPL_EOD!AG77+BRPL_EOD!AH77</f>
        <v>40</v>
      </c>
      <c r="J77">
        <f>BYPL_EOD!AG77+BYPL_EOD!AH77</f>
        <v>23.3</v>
      </c>
      <c r="K77">
        <f>MES_EOD!AG77+MES_EOD!AH77</f>
        <v>8</v>
      </c>
      <c r="L77">
        <f>NDMC_EOD!AG77+NDMC_EOD!AH77</f>
        <v>43.94</v>
      </c>
      <c r="M77">
        <f>TPDDL_EOD!AG77+TPDDL_EOD!AH77</f>
        <v>27.96</v>
      </c>
      <c r="N77">
        <f t="shared" si="6"/>
        <v>143.19999999999999</v>
      </c>
      <c r="O77" s="154">
        <f t="shared" si="7"/>
        <v>-9.9999999999909051E-3</v>
      </c>
      <c r="P77">
        <v>39.997206703910614</v>
      </c>
      <c r="Q77">
        <v>23.298372905027936</v>
      </c>
      <c r="R77">
        <v>7.9994413407821234</v>
      </c>
      <c r="S77">
        <v>43.93693156424581</v>
      </c>
      <c r="T77">
        <v>27.958047486033522</v>
      </c>
      <c r="U77" s="156">
        <f t="shared" si="8"/>
        <v>143.19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143.19</v>
      </c>
      <c r="E78">
        <f>PPCL!N78</f>
        <v>0</v>
      </c>
      <c r="F78">
        <f t="shared" si="10"/>
        <v>265</v>
      </c>
      <c r="G78">
        <f t="shared" si="11"/>
        <v>143.19</v>
      </c>
      <c r="H78" s="154"/>
      <c r="I78">
        <f>BRPL_EOD!AG78+BRPL_EOD!AH78</f>
        <v>40</v>
      </c>
      <c r="J78">
        <f>BYPL_EOD!AG78+BYPL_EOD!AH78</f>
        <v>23.3</v>
      </c>
      <c r="K78">
        <f>MES_EOD!AG78+MES_EOD!AH78</f>
        <v>8</v>
      </c>
      <c r="L78">
        <f>NDMC_EOD!AG78+NDMC_EOD!AH78</f>
        <v>43.94</v>
      </c>
      <c r="M78">
        <f>TPDDL_EOD!AG78+TPDDL_EOD!AH78</f>
        <v>27.96</v>
      </c>
      <c r="N78">
        <f t="shared" si="6"/>
        <v>143.19999999999999</v>
      </c>
      <c r="O78" s="154">
        <f t="shared" si="7"/>
        <v>-9.9999999999909051E-3</v>
      </c>
      <c r="P78">
        <v>39.997206703910614</v>
      </c>
      <c r="Q78">
        <v>23.298372905027936</v>
      </c>
      <c r="R78">
        <v>7.9994413407821234</v>
      </c>
      <c r="S78">
        <v>43.93693156424581</v>
      </c>
      <c r="T78">
        <v>27.958047486033522</v>
      </c>
      <c r="U78" s="156">
        <f t="shared" si="8"/>
        <v>143.19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143.97999999999999</v>
      </c>
      <c r="E79">
        <f>PPCL!N79</f>
        <v>0</v>
      </c>
      <c r="F79">
        <f t="shared" si="10"/>
        <v>265</v>
      </c>
      <c r="G79">
        <f t="shared" si="11"/>
        <v>143.97999999999999</v>
      </c>
      <c r="H79" s="154"/>
      <c r="I79">
        <f>BRPL_EOD!AG79+BRPL_EOD!AH79</f>
        <v>40</v>
      </c>
      <c r="J79">
        <f>BYPL_EOD!AG79+BYPL_EOD!AH79</f>
        <v>23.3</v>
      </c>
      <c r="K79">
        <f>MES_EOD!AG79+MES_EOD!AH79</f>
        <v>8.7899999999999991</v>
      </c>
      <c r="L79">
        <f>NDMC_EOD!AG79+NDMC_EOD!AH79</f>
        <v>43.94</v>
      </c>
      <c r="M79">
        <f>TPDDL_EOD!AG79+TPDDL_EOD!AH79</f>
        <v>27.96</v>
      </c>
      <c r="N79">
        <f t="shared" si="6"/>
        <v>143.99</v>
      </c>
      <c r="O79" s="154">
        <f t="shared" si="7"/>
        <v>-1.0000000000019327E-2</v>
      </c>
      <c r="P79">
        <v>39.997222029307586</v>
      </c>
      <c r="Q79">
        <v>23.298381832071669</v>
      </c>
      <c r="R79">
        <v>8.7893895409403413</v>
      </c>
      <c r="S79">
        <v>43.936948399194378</v>
      </c>
      <c r="T79">
        <v>27.958058198486004</v>
      </c>
      <c r="U79" s="156">
        <f t="shared" si="8"/>
        <v>143.97999999999999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143.97999999999999</v>
      </c>
      <c r="E80">
        <f>PPCL!N80</f>
        <v>0</v>
      </c>
      <c r="F80">
        <f t="shared" si="10"/>
        <v>265</v>
      </c>
      <c r="G80">
        <f t="shared" si="11"/>
        <v>143.97999999999999</v>
      </c>
      <c r="H80" s="154"/>
      <c r="I80">
        <f>BRPL_EOD!AG80+BRPL_EOD!AH80</f>
        <v>40</v>
      </c>
      <c r="J80">
        <f>BYPL_EOD!AG80+BYPL_EOD!AH80</f>
        <v>23.3</v>
      </c>
      <c r="K80">
        <f>MES_EOD!AG80+MES_EOD!AH80</f>
        <v>8.7899999999999991</v>
      </c>
      <c r="L80">
        <f>NDMC_EOD!AG80+NDMC_EOD!AH80</f>
        <v>43.94</v>
      </c>
      <c r="M80">
        <f>TPDDL_EOD!AG80+TPDDL_EOD!AH80</f>
        <v>27.96</v>
      </c>
      <c r="N80">
        <f t="shared" si="6"/>
        <v>143.99</v>
      </c>
      <c r="O80" s="154">
        <f t="shared" si="7"/>
        <v>-1.0000000000019327E-2</v>
      </c>
      <c r="P80">
        <v>39.997222029307586</v>
      </c>
      <c r="Q80">
        <v>23.298381832071669</v>
      </c>
      <c r="R80">
        <v>8.7893895409403413</v>
      </c>
      <c r="S80">
        <v>43.936948399194378</v>
      </c>
      <c r="T80">
        <v>27.958058198486004</v>
      </c>
      <c r="U80" s="156">
        <f t="shared" si="8"/>
        <v>143.97999999999999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143.97999999999999</v>
      </c>
      <c r="E81">
        <f>PPCL!N81</f>
        <v>0</v>
      </c>
      <c r="F81">
        <f t="shared" si="10"/>
        <v>265</v>
      </c>
      <c r="G81">
        <f t="shared" si="11"/>
        <v>143.97999999999999</v>
      </c>
      <c r="H81" s="154"/>
      <c r="I81">
        <f>BRPL_EOD!AG81+BRPL_EOD!AH81</f>
        <v>40</v>
      </c>
      <c r="J81">
        <f>BYPL_EOD!AG81+BYPL_EOD!AH81</f>
        <v>23.3</v>
      </c>
      <c r="K81">
        <f>MES_EOD!AG81+MES_EOD!AH81</f>
        <v>8.7899999999999991</v>
      </c>
      <c r="L81">
        <f>NDMC_EOD!AG81+NDMC_EOD!AH81</f>
        <v>43.94</v>
      </c>
      <c r="M81">
        <f>TPDDL_EOD!AG81+TPDDL_EOD!AH81</f>
        <v>27.96</v>
      </c>
      <c r="N81">
        <f t="shared" si="6"/>
        <v>143.99</v>
      </c>
      <c r="O81" s="154">
        <f t="shared" si="7"/>
        <v>-1.0000000000019327E-2</v>
      </c>
      <c r="P81">
        <v>39.997222029307586</v>
      </c>
      <c r="Q81">
        <v>23.298381832071669</v>
      </c>
      <c r="R81">
        <v>8.7893895409403413</v>
      </c>
      <c r="S81">
        <v>43.936948399194378</v>
      </c>
      <c r="T81">
        <v>27.958058198486004</v>
      </c>
      <c r="U81" s="156">
        <f t="shared" si="8"/>
        <v>143.97999999999999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143.97999999999999</v>
      </c>
      <c r="E82">
        <f>PPCL!N82</f>
        <v>0</v>
      </c>
      <c r="F82">
        <f t="shared" si="10"/>
        <v>265</v>
      </c>
      <c r="G82">
        <f t="shared" si="11"/>
        <v>143.97999999999999</v>
      </c>
      <c r="H82" s="154"/>
      <c r="I82">
        <f>BRPL_EOD!AG82+BRPL_EOD!AH82</f>
        <v>40</v>
      </c>
      <c r="J82">
        <f>BYPL_EOD!AG82+BYPL_EOD!AH82</f>
        <v>23.3</v>
      </c>
      <c r="K82">
        <f>MES_EOD!AG82+MES_EOD!AH82</f>
        <v>8.7899999999999991</v>
      </c>
      <c r="L82">
        <f>NDMC_EOD!AG82+NDMC_EOD!AH82</f>
        <v>43.94</v>
      </c>
      <c r="M82">
        <f>TPDDL_EOD!AG82+TPDDL_EOD!AH82</f>
        <v>27.96</v>
      </c>
      <c r="N82">
        <f t="shared" si="6"/>
        <v>143.99</v>
      </c>
      <c r="O82" s="154">
        <f t="shared" si="7"/>
        <v>-1.0000000000019327E-2</v>
      </c>
      <c r="P82">
        <v>39.997222029307586</v>
      </c>
      <c r="Q82">
        <v>23.298381832071669</v>
      </c>
      <c r="R82">
        <v>8.7893895409403413</v>
      </c>
      <c r="S82">
        <v>43.936948399194378</v>
      </c>
      <c r="T82">
        <v>27.958058198486004</v>
      </c>
      <c r="U82" s="156">
        <f t="shared" si="8"/>
        <v>143.97999999999999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146.47</v>
      </c>
      <c r="E83">
        <f>PPCL!N83</f>
        <v>0</v>
      </c>
      <c r="F83">
        <f t="shared" si="10"/>
        <v>265</v>
      </c>
      <c r="G83">
        <f t="shared" si="11"/>
        <v>146.47</v>
      </c>
      <c r="H83" s="154"/>
      <c r="I83">
        <f>BRPL_EOD!AG83+BRPL_EOD!AH83</f>
        <v>40</v>
      </c>
      <c r="J83">
        <f>BYPL_EOD!AG83+BYPL_EOD!AH83</f>
        <v>24</v>
      </c>
      <c r="K83">
        <f>MES_EOD!AG83+MES_EOD!AH83</f>
        <v>9.09</v>
      </c>
      <c r="L83">
        <f>NDMC_EOD!AG83+NDMC_EOD!AH83</f>
        <v>44.84</v>
      </c>
      <c r="M83">
        <f>TPDDL_EOD!AG83+TPDDL_EOD!AH83</f>
        <v>28.53</v>
      </c>
      <c r="N83">
        <f t="shared" si="6"/>
        <v>146.46</v>
      </c>
      <c r="O83" s="154">
        <f t="shared" si="7"/>
        <v>9.9999999999909051E-3</v>
      </c>
      <c r="P83">
        <v>40.002731121125223</v>
      </c>
      <c r="Q83">
        <v>24.001638672675131</v>
      </c>
      <c r="R83">
        <v>9.0906206472757063</v>
      </c>
      <c r="S83">
        <v>44.843061586781374</v>
      </c>
      <c r="T83">
        <v>28.531947972142564</v>
      </c>
      <c r="U83" s="156">
        <f t="shared" si="8"/>
        <v>146.47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146.47</v>
      </c>
      <c r="E84">
        <f>PPCL!N84</f>
        <v>0</v>
      </c>
      <c r="F84">
        <f t="shared" si="10"/>
        <v>265</v>
      </c>
      <c r="G84">
        <f t="shared" si="11"/>
        <v>146.47</v>
      </c>
      <c r="H84" s="154"/>
      <c r="I84">
        <f>BRPL_EOD!AG84+BRPL_EOD!AH84</f>
        <v>40</v>
      </c>
      <c r="J84">
        <f>BYPL_EOD!AG84+BYPL_EOD!AH84</f>
        <v>24</v>
      </c>
      <c r="K84">
        <f>MES_EOD!AG84+MES_EOD!AH84</f>
        <v>9.09</v>
      </c>
      <c r="L84">
        <f>NDMC_EOD!AG84+NDMC_EOD!AH84</f>
        <v>44.84</v>
      </c>
      <c r="M84">
        <f>TPDDL_EOD!AG84+TPDDL_EOD!AH84</f>
        <v>28.53</v>
      </c>
      <c r="N84">
        <f t="shared" si="6"/>
        <v>146.46</v>
      </c>
      <c r="O84" s="154">
        <f t="shared" si="7"/>
        <v>9.9999999999909051E-3</v>
      </c>
      <c r="P84">
        <v>40.002731121125223</v>
      </c>
      <c r="Q84">
        <v>24.001638672675131</v>
      </c>
      <c r="R84">
        <v>9.0906206472757063</v>
      </c>
      <c r="S84">
        <v>44.843061586781374</v>
      </c>
      <c r="T84">
        <v>28.531947972142564</v>
      </c>
      <c r="U84" s="156">
        <f t="shared" si="8"/>
        <v>146.47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146.47</v>
      </c>
      <c r="E85">
        <f>PPCL!N85</f>
        <v>0</v>
      </c>
      <c r="F85">
        <f t="shared" si="10"/>
        <v>265</v>
      </c>
      <c r="G85">
        <f t="shared" si="11"/>
        <v>146.47</v>
      </c>
      <c r="H85" s="154"/>
      <c r="I85">
        <f>BRPL_EOD!AG85+BRPL_EOD!AH85</f>
        <v>40</v>
      </c>
      <c r="J85">
        <f>BYPL_EOD!AG85+BYPL_EOD!AH85</f>
        <v>24</v>
      </c>
      <c r="K85">
        <f>MES_EOD!AG85+MES_EOD!AH85</f>
        <v>9.09</v>
      </c>
      <c r="L85">
        <f>NDMC_EOD!AG85+NDMC_EOD!AH85</f>
        <v>44.84</v>
      </c>
      <c r="M85">
        <f>TPDDL_EOD!AG85+TPDDL_EOD!AH85</f>
        <v>28.53</v>
      </c>
      <c r="N85">
        <f t="shared" si="6"/>
        <v>146.46</v>
      </c>
      <c r="O85" s="154">
        <f t="shared" si="7"/>
        <v>9.9999999999909051E-3</v>
      </c>
      <c r="P85">
        <v>40.002731121125223</v>
      </c>
      <c r="Q85">
        <v>24.001638672675131</v>
      </c>
      <c r="R85">
        <v>9.0906206472757063</v>
      </c>
      <c r="S85">
        <v>44.843061586781374</v>
      </c>
      <c r="T85">
        <v>28.531947972142564</v>
      </c>
      <c r="U85" s="156">
        <f t="shared" si="8"/>
        <v>146.47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146.47</v>
      </c>
      <c r="E86">
        <f>PPCL!N86</f>
        <v>0</v>
      </c>
      <c r="F86">
        <f t="shared" si="10"/>
        <v>265</v>
      </c>
      <c r="G86">
        <f t="shared" si="11"/>
        <v>146.47</v>
      </c>
      <c r="H86" s="154"/>
      <c r="I86">
        <f>BRPL_EOD!AG86+BRPL_EOD!AH86</f>
        <v>40</v>
      </c>
      <c r="J86">
        <f>BYPL_EOD!AG86+BYPL_EOD!AH86</f>
        <v>24</v>
      </c>
      <c r="K86">
        <f>MES_EOD!AG86+MES_EOD!AH86</f>
        <v>9.09</v>
      </c>
      <c r="L86">
        <f>NDMC_EOD!AG86+NDMC_EOD!AH86</f>
        <v>44.84</v>
      </c>
      <c r="M86">
        <f>TPDDL_EOD!AG86+TPDDL_EOD!AH86</f>
        <v>28.53</v>
      </c>
      <c r="N86">
        <f t="shared" si="6"/>
        <v>146.46</v>
      </c>
      <c r="O86" s="154">
        <f t="shared" si="7"/>
        <v>9.9999999999909051E-3</v>
      </c>
      <c r="P86">
        <v>40.002731121125223</v>
      </c>
      <c r="Q86">
        <v>24.001638672675131</v>
      </c>
      <c r="R86">
        <v>9.0906206472757063</v>
      </c>
      <c r="S86">
        <v>44.843061586781374</v>
      </c>
      <c r="T86">
        <v>28.531947972142564</v>
      </c>
      <c r="U86" s="156">
        <f t="shared" si="8"/>
        <v>146.47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146.47</v>
      </c>
      <c r="E87">
        <f>PPCL!N87</f>
        <v>0</v>
      </c>
      <c r="F87">
        <f t="shared" si="10"/>
        <v>265</v>
      </c>
      <c r="G87">
        <f t="shared" si="11"/>
        <v>146.47</v>
      </c>
      <c r="H87" s="154"/>
      <c r="I87">
        <f>BRPL_EOD!AG87+BRPL_EOD!AH87</f>
        <v>40</v>
      </c>
      <c r="J87">
        <f>BYPL_EOD!AG87+BYPL_EOD!AH87</f>
        <v>24</v>
      </c>
      <c r="K87">
        <f>MES_EOD!AG87+MES_EOD!AH87</f>
        <v>9.09</v>
      </c>
      <c r="L87">
        <f>NDMC_EOD!AG87+NDMC_EOD!AH87</f>
        <v>44.84</v>
      </c>
      <c r="M87">
        <f>TPDDL_EOD!AG87+TPDDL_EOD!AH87</f>
        <v>28.53</v>
      </c>
      <c r="N87">
        <f t="shared" si="6"/>
        <v>146.46</v>
      </c>
      <c r="O87" s="154">
        <f t="shared" si="7"/>
        <v>9.9999999999909051E-3</v>
      </c>
      <c r="P87">
        <v>40.002731121125223</v>
      </c>
      <c r="Q87">
        <v>24.001638672675131</v>
      </c>
      <c r="R87">
        <v>9.0906206472757063</v>
      </c>
      <c r="S87">
        <v>44.843061586781374</v>
      </c>
      <c r="T87">
        <v>28.531947972142564</v>
      </c>
      <c r="U87" s="156">
        <f t="shared" si="8"/>
        <v>146.47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146.47</v>
      </c>
      <c r="E88">
        <f>PPCL!N88</f>
        <v>0</v>
      </c>
      <c r="F88">
        <f t="shared" si="10"/>
        <v>265</v>
      </c>
      <c r="G88">
        <f t="shared" si="11"/>
        <v>146.47</v>
      </c>
      <c r="H88" s="154"/>
      <c r="I88">
        <f>BRPL_EOD!AG88+BRPL_EOD!AH88</f>
        <v>40</v>
      </c>
      <c r="J88">
        <f>BYPL_EOD!AG88+BYPL_EOD!AH88</f>
        <v>24</v>
      </c>
      <c r="K88">
        <f>MES_EOD!AG88+MES_EOD!AH88</f>
        <v>9.09</v>
      </c>
      <c r="L88">
        <f>NDMC_EOD!AG88+NDMC_EOD!AH88</f>
        <v>44.84</v>
      </c>
      <c r="M88">
        <f>TPDDL_EOD!AG88+TPDDL_EOD!AH88</f>
        <v>28.53</v>
      </c>
      <c r="N88">
        <f t="shared" si="6"/>
        <v>146.46</v>
      </c>
      <c r="O88" s="154">
        <f t="shared" si="7"/>
        <v>9.9999999999909051E-3</v>
      </c>
      <c r="P88">
        <v>40.002731121125223</v>
      </c>
      <c r="Q88">
        <v>24.001638672675131</v>
      </c>
      <c r="R88">
        <v>9.0906206472757063</v>
      </c>
      <c r="S88">
        <v>44.843061586781374</v>
      </c>
      <c r="T88">
        <v>28.531947972142564</v>
      </c>
      <c r="U88" s="156">
        <f t="shared" si="8"/>
        <v>146.47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146.47</v>
      </c>
      <c r="E89">
        <f>PPCL!N89</f>
        <v>0</v>
      </c>
      <c r="F89">
        <f t="shared" si="10"/>
        <v>265</v>
      </c>
      <c r="G89">
        <f t="shared" si="11"/>
        <v>146.47</v>
      </c>
      <c r="H89" s="154"/>
      <c r="I89">
        <f>BRPL_EOD!AG89+BRPL_EOD!AH89</f>
        <v>40</v>
      </c>
      <c r="J89">
        <f>BYPL_EOD!AG89+BYPL_EOD!AH89</f>
        <v>24</v>
      </c>
      <c r="K89">
        <f>MES_EOD!AG89+MES_EOD!AH89</f>
        <v>9.09</v>
      </c>
      <c r="L89">
        <f>NDMC_EOD!AG89+NDMC_EOD!AH89</f>
        <v>44.84</v>
      </c>
      <c r="M89">
        <f>TPDDL_EOD!AG89+TPDDL_EOD!AH89</f>
        <v>28.53</v>
      </c>
      <c r="N89">
        <f t="shared" si="6"/>
        <v>146.46</v>
      </c>
      <c r="O89" s="154">
        <f t="shared" si="7"/>
        <v>9.9999999999909051E-3</v>
      </c>
      <c r="P89">
        <v>40.002731121125223</v>
      </c>
      <c r="Q89">
        <v>24.001638672675131</v>
      </c>
      <c r="R89">
        <v>9.0906206472757063</v>
      </c>
      <c r="S89">
        <v>44.843061586781374</v>
      </c>
      <c r="T89">
        <v>28.531947972142564</v>
      </c>
      <c r="U89" s="156">
        <f t="shared" si="8"/>
        <v>146.47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146.47</v>
      </c>
      <c r="E90">
        <f>PPCL!N90</f>
        <v>0</v>
      </c>
      <c r="F90">
        <f t="shared" si="10"/>
        <v>265</v>
      </c>
      <c r="G90">
        <f t="shared" si="11"/>
        <v>146.47</v>
      </c>
      <c r="H90" s="154"/>
      <c r="I90">
        <f>BRPL_EOD!AG90+BRPL_EOD!AH90</f>
        <v>40</v>
      </c>
      <c r="J90">
        <f>BYPL_EOD!AG90+BYPL_EOD!AH90</f>
        <v>24</v>
      </c>
      <c r="K90">
        <f>MES_EOD!AG90+MES_EOD!AH90</f>
        <v>9.09</v>
      </c>
      <c r="L90">
        <f>NDMC_EOD!AG90+NDMC_EOD!AH90</f>
        <v>44.84</v>
      </c>
      <c r="M90">
        <f>TPDDL_EOD!AG90+TPDDL_EOD!AH90</f>
        <v>28.53</v>
      </c>
      <c r="N90">
        <f t="shared" si="6"/>
        <v>146.46</v>
      </c>
      <c r="O90" s="154">
        <f t="shared" si="7"/>
        <v>9.9999999999909051E-3</v>
      </c>
      <c r="P90">
        <v>40.002731121125223</v>
      </c>
      <c r="Q90">
        <v>24.001638672675131</v>
      </c>
      <c r="R90">
        <v>9.0906206472757063</v>
      </c>
      <c r="S90">
        <v>44.843061586781374</v>
      </c>
      <c r="T90">
        <v>28.531947972142564</v>
      </c>
      <c r="U90" s="156">
        <f t="shared" si="8"/>
        <v>146.47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146.47</v>
      </c>
      <c r="E91">
        <f>PPCL!N91</f>
        <v>0</v>
      </c>
      <c r="F91">
        <f t="shared" si="10"/>
        <v>265</v>
      </c>
      <c r="G91">
        <f t="shared" si="11"/>
        <v>146.47</v>
      </c>
      <c r="H91" s="154"/>
      <c r="I91">
        <f>BRPL_EOD!AG91+BRPL_EOD!AH91</f>
        <v>40</v>
      </c>
      <c r="J91">
        <f>BYPL_EOD!AG91+BYPL_EOD!AH91</f>
        <v>24</v>
      </c>
      <c r="K91">
        <f>MES_EOD!AG91+MES_EOD!AH91</f>
        <v>9.09</v>
      </c>
      <c r="L91">
        <f>NDMC_EOD!AG91+NDMC_EOD!AH91</f>
        <v>44.84</v>
      </c>
      <c r="M91">
        <f>TPDDL_EOD!AG91+TPDDL_EOD!AH91</f>
        <v>28.53</v>
      </c>
      <c r="N91">
        <f t="shared" si="6"/>
        <v>146.46</v>
      </c>
      <c r="O91" s="154">
        <f t="shared" si="7"/>
        <v>9.9999999999909051E-3</v>
      </c>
      <c r="P91">
        <v>40.002731121125223</v>
      </c>
      <c r="Q91">
        <v>24.001638672675131</v>
      </c>
      <c r="R91">
        <v>9.0906206472757063</v>
      </c>
      <c r="S91">
        <v>44.843061586781374</v>
      </c>
      <c r="T91">
        <v>28.531947972142564</v>
      </c>
      <c r="U91" s="156">
        <f t="shared" si="8"/>
        <v>146.47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146.47</v>
      </c>
      <c r="E92">
        <f>PPCL!N92</f>
        <v>0</v>
      </c>
      <c r="F92">
        <f t="shared" si="10"/>
        <v>265</v>
      </c>
      <c r="G92">
        <f t="shared" si="11"/>
        <v>146.47</v>
      </c>
      <c r="H92" s="154"/>
      <c r="I92">
        <f>BRPL_EOD!AG92+BRPL_EOD!AH92</f>
        <v>40</v>
      </c>
      <c r="J92">
        <f>BYPL_EOD!AG92+BYPL_EOD!AH92</f>
        <v>24</v>
      </c>
      <c r="K92">
        <f>MES_EOD!AG92+MES_EOD!AH92</f>
        <v>9.09</v>
      </c>
      <c r="L92">
        <f>NDMC_EOD!AG92+NDMC_EOD!AH92</f>
        <v>44.84</v>
      </c>
      <c r="M92">
        <f>TPDDL_EOD!AG92+TPDDL_EOD!AH92</f>
        <v>28.53</v>
      </c>
      <c r="N92">
        <f t="shared" si="6"/>
        <v>146.46</v>
      </c>
      <c r="O92" s="154">
        <f t="shared" si="7"/>
        <v>9.9999999999909051E-3</v>
      </c>
      <c r="P92">
        <v>40.002731121125223</v>
      </c>
      <c r="Q92">
        <v>24.001638672675131</v>
      </c>
      <c r="R92">
        <v>9.0906206472757063</v>
      </c>
      <c r="S92">
        <v>44.843061586781374</v>
      </c>
      <c r="T92">
        <v>28.531947972142564</v>
      </c>
      <c r="U92" s="156">
        <f t="shared" si="8"/>
        <v>146.47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146.47</v>
      </c>
      <c r="E93">
        <f>PPCL!N93</f>
        <v>0</v>
      </c>
      <c r="F93">
        <f t="shared" si="10"/>
        <v>265</v>
      </c>
      <c r="G93">
        <f t="shared" si="11"/>
        <v>146.47</v>
      </c>
      <c r="H93" s="154"/>
      <c r="I93">
        <f>BRPL_EOD!AG93+BRPL_EOD!AH93</f>
        <v>40</v>
      </c>
      <c r="J93">
        <f>BYPL_EOD!AG93+BYPL_EOD!AH93</f>
        <v>24</v>
      </c>
      <c r="K93">
        <f>MES_EOD!AG93+MES_EOD!AH93</f>
        <v>9.09</v>
      </c>
      <c r="L93">
        <f>NDMC_EOD!AG93+NDMC_EOD!AH93</f>
        <v>44.84</v>
      </c>
      <c r="M93">
        <f>TPDDL_EOD!AG93+TPDDL_EOD!AH93</f>
        <v>28.53</v>
      </c>
      <c r="N93">
        <f t="shared" si="6"/>
        <v>146.46</v>
      </c>
      <c r="O93" s="154">
        <f t="shared" si="7"/>
        <v>9.9999999999909051E-3</v>
      </c>
      <c r="P93">
        <v>40.002731121125223</v>
      </c>
      <c r="Q93">
        <v>24.001638672675131</v>
      </c>
      <c r="R93">
        <v>9.0906206472757063</v>
      </c>
      <c r="S93">
        <v>44.843061586781374</v>
      </c>
      <c r="T93">
        <v>28.531947972142564</v>
      </c>
      <c r="U93" s="156">
        <f t="shared" si="8"/>
        <v>146.47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146.47</v>
      </c>
      <c r="E94">
        <f>PPCL!N94</f>
        <v>0</v>
      </c>
      <c r="F94">
        <f t="shared" si="10"/>
        <v>265</v>
      </c>
      <c r="G94">
        <f t="shared" si="11"/>
        <v>146.47</v>
      </c>
      <c r="H94" s="154"/>
      <c r="I94">
        <f>BRPL_EOD!AG94+BRPL_EOD!AH94</f>
        <v>40</v>
      </c>
      <c r="J94">
        <f>BYPL_EOD!AG94+BYPL_EOD!AH94</f>
        <v>24</v>
      </c>
      <c r="K94">
        <f>MES_EOD!AG94+MES_EOD!AH94</f>
        <v>9.09</v>
      </c>
      <c r="L94">
        <f>NDMC_EOD!AG94+NDMC_EOD!AH94</f>
        <v>44.84</v>
      </c>
      <c r="M94">
        <f>TPDDL_EOD!AG94+TPDDL_EOD!AH94</f>
        <v>28.53</v>
      </c>
      <c r="N94">
        <f t="shared" si="6"/>
        <v>146.46</v>
      </c>
      <c r="O94" s="154">
        <f t="shared" si="7"/>
        <v>9.9999999999909051E-3</v>
      </c>
      <c r="P94">
        <v>40.002731121125223</v>
      </c>
      <c r="Q94">
        <v>24.001638672675131</v>
      </c>
      <c r="R94">
        <v>9.0906206472757063</v>
      </c>
      <c r="S94">
        <v>44.843061586781374</v>
      </c>
      <c r="T94">
        <v>28.531947972142564</v>
      </c>
      <c r="U94" s="156">
        <f t="shared" si="8"/>
        <v>146.47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146.47</v>
      </c>
      <c r="E95">
        <f>PPCL!N95</f>
        <v>0</v>
      </c>
      <c r="F95">
        <f t="shared" si="10"/>
        <v>265</v>
      </c>
      <c r="G95">
        <f t="shared" si="11"/>
        <v>146.47</v>
      </c>
      <c r="H95" s="154"/>
      <c r="I95">
        <f>BRPL_EOD!AG95+BRPL_EOD!AH95</f>
        <v>40</v>
      </c>
      <c r="J95">
        <f>BYPL_EOD!AG95+BYPL_EOD!AH95</f>
        <v>24</v>
      </c>
      <c r="K95">
        <f>MES_EOD!AG95+MES_EOD!AH95</f>
        <v>9.09</v>
      </c>
      <c r="L95">
        <f>NDMC_EOD!AG95+NDMC_EOD!AH95</f>
        <v>44.84</v>
      </c>
      <c r="M95">
        <f>TPDDL_EOD!AG95+TPDDL_EOD!AH95</f>
        <v>28.53</v>
      </c>
      <c r="N95">
        <f t="shared" si="6"/>
        <v>146.46</v>
      </c>
      <c r="O95" s="154">
        <f t="shared" si="7"/>
        <v>9.9999999999909051E-3</v>
      </c>
      <c r="P95">
        <v>40.002731121125223</v>
      </c>
      <c r="Q95">
        <v>24.001638672675131</v>
      </c>
      <c r="R95">
        <v>9.0906206472757063</v>
      </c>
      <c r="S95">
        <v>44.843061586781374</v>
      </c>
      <c r="T95">
        <v>28.531947972142564</v>
      </c>
      <c r="U95" s="156">
        <f t="shared" si="8"/>
        <v>146.47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146.47</v>
      </c>
      <c r="E96">
        <f>PPCL!N96</f>
        <v>0</v>
      </c>
      <c r="F96">
        <f t="shared" si="10"/>
        <v>265</v>
      </c>
      <c r="G96">
        <f t="shared" si="11"/>
        <v>146.47</v>
      </c>
      <c r="H96" s="154"/>
      <c r="I96">
        <f>BRPL_EOD!AG96+BRPL_EOD!AH96</f>
        <v>40</v>
      </c>
      <c r="J96">
        <f>BYPL_EOD!AG96+BYPL_EOD!AH96</f>
        <v>24</v>
      </c>
      <c r="K96">
        <f>MES_EOD!AG96+MES_EOD!AH96</f>
        <v>9.09</v>
      </c>
      <c r="L96">
        <f>NDMC_EOD!AG96+NDMC_EOD!AH96</f>
        <v>44.84</v>
      </c>
      <c r="M96">
        <f>TPDDL_EOD!AG96+TPDDL_EOD!AH96</f>
        <v>28.53</v>
      </c>
      <c r="N96">
        <f t="shared" si="6"/>
        <v>146.46</v>
      </c>
      <c r="O96" s="154">
        <f t="shared" si="7"/>
        <v>9.9999999999909051E-3</v>
      </c>
      <c r="P96">
        <v>40.002731121125223</v>
      </c>
      <c r="Q96">
        <v>24.001638672675131</v>
      </c>
      <c r="R96">
        <v>9.0906206472757063</v>
      </c>
      <c r="S96">
        <v>44.843061586781374</v>
      </c>
      <c r="T96">
        <v>28.531947972142564</v>
      </c>
      <c r="U96" s="156">
        <f t="shared" si="8"/>
        <v>146.47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146.47</v>
      </c>
      <c r="E97">
        <f>PPCL!N97</f>
        <v>0</v>
      </c>
      <c r="F97">
        <f t="shared" si="10"/>
        <v>265</v>
      </c>
      <c r="G97">
        <f t="shared" si="11"/>
        <v>146.47</v>
      </c>
      <c r="H97" s="154"/>
      <c r="I97">
        <f>BRPL_EOD!AG97+BRPL_EOD!AH97</f>
        <v>40</v>
      </c>
      <c r="J97">
        <f>BYPL_EOD!AG97+BYPL_EOD!AH97</f>
        <v>24</v>
      </c>
      <c r="K97">
        <f>MES_EOD!AG97+MES_EOD!AH97</f>
        <v>9.09</v>
      </c>
      <c r="L97">
        <f>NDMC_EOD!AG97+NDMC_EOD!AH97</f>
        <v>44.84</v>
      </c>
      <c r="M97">
        <f>TPDDL_EOD!AG97+TPDDL_EOD!AH97</f>
        <v>28.53</v>
      </c>
      <c r="N97">
        <f t="shared" si="6"/>
        <v>146.46</v>
      </c>
      <c r="O97" s="154">
        <f t="shared" si="7"/>
        <v>9.9999999999909051E-3</v>
      </c>
      <c r="P97">
        <v>40.002731121125223</v>
      </c>
      <c r="Q97">
        <v>24.001638672675131</v>
      </c>
      <c r="R97">
        <v>9.0906206472757063</v>
      </c>
      <c r="S97">
        <v>44.843061586781374</v>
      </c>
      <c r="T97">
        <v>28.531947972142564</v>
      </c>
      <c r="U97" s="156">
        <f t="shared" si="8"/>
        <v>146.47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146.47</v>
      </c>
      <c r="E98">
        <f>PPCL!N98</f>
        <v>0</v>
      </c>
      <c r="F98">
        <f t="shared" si="10"/>
        <v>265</v>
      </c>
      <c r="G98">
        <f t="shared" si="11"/>
        <v>146.47</v>
      </c>
      <c r="H98" s="154"/>
      <c r="I98">
        <f>BRPL_EOD!AG98+BRPL_EOD!AH98</f>
        <v>40</v>
      </c>
      <c r="J98">
        <f>BYPL_EOD!AG98+BYPL_EOD!AH98</f>
        <v>24</v>
      </c>
      <c r="K98">
        <f>MES_EOD!AG98+MES_EOD!AH98</f>
        <v>9.09</v>
      </c>
      <c r="L98">
        <f>NDMC_EOD!AG98+NDMC_EOD!AH98</f>
        <v>44.84</v>
      </c>
      <c r="M98">
        <f>TPDDL_EOD!AG98+TPDDL_EOD!AH98</f>
        <v>28.53</v>
      </c>
      <c r="N98">
        <f t="shared" si="6"/>
        <v>146.46</v>
      </c>
      <c r="O98" s="154">
        <f t="shared" si="7"/>
        <v>9.9999999999909051E-3</v>
      </c>
      <c r="P98">
        <v>40.002731121125223</v>
      </c>
      <c r="Q98">
        <v>24.001638672675131</v>
      </c>
      <c r="R98">
        <v>9.0906206472757063</v>
      </c>
      <c r="S98">
        <v>44.843061586781374</v>
      </c>
      <c r="T98">
        <v>28.531947972142564</v>
      </c>
      <c r="U98" s="156">
        <f t="shared" si="8"/>
        <v>146.47</v>
      </c>
      <c r="V98" s="154">
        <f t="shared" si="9"/>
        <v>0</v>
      </c>
    </row>
    <row r="99" spans="1:22">
      <c r="A99" s="156" t="s">
        <v>350</v>
      </c>
      <c r="B99" s="156">
        <f>SUM(B3:B98)/4000</f>
        <v>5.0282499999999999</v>
      </c>
      <c r="C99" s="156">
        <f t="shared" ref="C99:U99" si="12">SUM(C3:C98)/4000</f>
        <v>0</v>
      </c>
      <c r="D99" s="156">
        <f t="shared" si="12"/>
        <v>3.5767224999999989</v>
      </c>
      <c r="E99" s="156">
        <f t="shared" si="12"/>
        <v>0</v>
      </c>
      <c r="F99" s="156">
        <f t="shared" si="12"/>
        <v>5.0282499999999999</v>
      </c>
      <c r="G99" s="156">
        <f t="shared" si="12"/>
        <v>3.5767224999999989</v>
      </c>
      <c r="H99" s="156"/>
      <c r="I99" s="156">
        <f t="shared" si="12"/>
        <v>1.0028999999999999</v>
      </c>
      <c r="J99" s="156">
        <f t="shared" si="12"/>
        <v>0.58054749999999977</v>
      </c>
      <c r="K99" s="156">
        <f t="shared" si="12"/>
        <v>0.21312500000000012</v>
      </c>
      <c r="L99" s="156">
        <f t="shared" si="12"/>
        <v>1.0846625000000001</v>
      </c>
      <c r="M99" s="156">
        <f t="shared" si="12"/>
        <v>0.69544750000000144</v>
      </c>
      <c r="N99" s="156">
        <f t="shared" si="12"/>
        <v>3.5766824999999991</v>
      </c>
      <c r="O99" s="156">
        <f t="shared" si="12"/>
        <v>3.9999999999935202E-5</v>
      </c>
      <c r="P99" s="156">
        <f t="shared" si="12"/>
        <v>1.0029005010186971</v>
      </c>
      <c r="Q99" s="156">
        <f t="shared" si="12"/>
        <v>0.58055314979161099</v>
      </c>
      <c r="R99" s="156">
        <f t="shared" si="12"/>
        <v>0.21313395424883719</v>
      </c>
      <c r="S99" s="156">
        <f t="shared" si="12"/>
        <v>1.0846768025113198</v>
      </c>
      <c r="T99" s="156">
        <f t="shared" si="12"/>
        <v>0.6954580924295346</v>
      </c>
      <c r="U99" s="156">
        <f t="shared" si="12"/>
        <v>3.5767224999999989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2.64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2.64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29.53</v>
      </c>
      <c r="E3">
        <f>GT!N3</f>
        <v>0</v>
      </c>
      <c r="F3">
        <f>B3+C3</f>
        <v>84</v>
      </c>
      <c r="G3">
        <f>D3+E3-X3</f>
        <v>29.53</v>
      </c>
      <c r="H3" s="154"/>
      <c r="I3">
        <f>BRPL_EOD!AC3+BRPL_EOD!AD3</f>
        <v>10</v>
      </c>
      <c r="J3">
        <f>BYPL_EOD!AC3+BYPL_EOD!AD3</f>
        <v>7.73</v>
      </c>
      <c r="K3">
        <f>MES_EOD!AC3+MES_EOD!AD3</f>
        <v>0</v>
      </c>
      <c r="L3">
        <f>NDMC_EOD!AC3+NDMC_EOD!AD3</f>
        <v>1.73</v>
      </c>
      <c r="M3">
        <f>TPDDL_EOD!AC3+TPDDL_EOD!AD3</f>
        <v>10.09</v>
      </c>
      <c r="N3">
        <f t="shared" ref="N3:N66" si="0">SUM(I3:M3)</f>
        <v>29.55</v>
      </c>
      <c r="O3" s="154">
        <f t="shared" ref="O3:O66" si="1">G3-N3</f>
        <v>-1.9999999999999574E-2</v>
      </c>
      <c r="P3">
        <v>9.9932318104906948</v>
      </c>
      <c r="Q3">
        <v>7.724768189509307</v>
      </c>
      <c r="R3">
        <v>0</v>
      </c>
      <c r="S3">
        <v>1.7288291032148899</v>
      </c>
      <c r="T3">
        <v>10.083170896785109</v>
      </c>
      <c r="U3" s="156">
        <f t="shared" ref="U3:U66" si="2">SUM(P3:T3)</f>
        <v>29.53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29.53</v>
      </c>
      <c r="E4">
        <f>GT!N4</f>
        <v>0</v>
      </c>
      <c r="F4">
        <f t="shared" ref="F4:F67" si="4">B4+C4</f>
        <v>84</v>
      </c>
      <c r="G4">
        <f t="shared" ref="G4:G67" si="5">D4+E4-X4</f>
        <v>29.53</v>
      </c>
      <c r="H4" s="154"/>
      <c r="I4">
        <f>BRPL_EOD!AC4+BRPL_EOD!AD4</f>
        <v>10</v>
      </c>
      <c r="J4">
        <f>BYPL_EOD!AC4+BYPL_EOD!AD4</f>
        <v>7.73</v>
      </c>
      <c r="K4">
        <f>MES_EOD!AC4+MES_EOD!AD4</f>
        <v>0</v>
      </c>
      <c r="L4">
        <f>NDMC_EOD!AC4+NDMC_EOD!AD4</f>
        <v>1.73</v>
      </c>
      <c r="M4">
        <f>TPDDL_EOD!AC4+TPDDL_EOD!AD4</f>
        <v>10.09</v>
      </c>
      <c r="N4">
        <f t="shared" si="0"/>
        <v>29.55</v>
      </c>
      <c r="O4" s="154">
        <f t="shared" si="1"/>
        <v>-1.9999999999999574E-2</v>
      </c>
      <c r="P4">
        <v>9.9932318104906948</v>
      </c>
      <c r="Q4">
        <v>7.724768189509307</v>
      </c>
      <c r="R4">
        <v>0</v>
      </c>
      <c r="S4">
        <v>1.7288291032148899</v>
      </c>
      <c r="T4">
        <v>10.083170896785109</v>
      </c>
      <c r="U4" s="156">
        <f t="shared" si="2"/>
        <v>29.53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26.470000000000002</v>
      </c>
      <c r="E5">
        <f>GT!N5</f>
        <v>0</v>
      </c>
      <c r="F5">
        <f t="shared" si="4"/>
        <v>84</v>
      </c>
      <c r="G5">
        <f t="shared" si="5"/>
        <v>26.470000000000002</v>
      </c>
      <c r="H5" s="154"/>
      <c r="I5">
        <f>BRPL_EOD!AC5+BRPL_EOD!AD5</f>
        <v>10</v>
      </c>
      <c r="J5">
        <f>BYPL_EOD!AC5+BYPL_EOD!AD5</f>
        <v>4.67</v>
      </c>
      <c r="K5">
        <f>MES_EOD!AC5+MES_EOD!AD5</f>
        <v>0</v>
      </c>
      <c r="L5">
        <f>NDMC_EOD!AC5+NDMC_EOD!AD5</f>
        <v>1.73</v>
      </c>
      <c r="M5">
        <f>TPDDL_EOD!AC5+TPDDL_EOD!AD5</f>
        <v>10.09</v>
      </c>
      <c r="N5">
        <f t="shared" si="0"/>
        <v>26.49</v>
      </c>
      <c r="O5" s="154">
        <f t="shared" si="1"/>
        <v>-1.9999999999996021E-2</v>
      </c>
      <c r="P5">
        <v>9.9924499811249543</v>
      </c>
      <c r="Q5">
        <v>4.6664741411853532</v>
      </c>
      <c r="R5">
        <v>0</v>
      </c>
      <c r="S5">
        <v>1.7286938467346171</v>
      </c>
      <c r="T5">
        <v>10.082382030955079</v>
      </c>
      <c r="U5" s="156">
        <f t="shared" si="2"/>
        <v>26.470000000000006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26.470000000000002</v>
      </c>
      <c r="E6">
        <f>GT!N6</f>
        <v>0</v>
      </c>
      <c r="F6">
        <f t="shared" si="4"/>
        <v>84</v>
      </c>
      <c r="G6">
        <f t="shared" si="5"/>
        <v>26.470000000000002</v>
      </c>
      <c r="H6" s="154"/>
      <c r="I6">
        <f>BRPL_EOD!AC6+BRPL_EOD!AD6</f>
        <v>10</v>
      </c>
      <c r="J6">
        <f>BYPL_EOD!AC6+BYPL_EOD!AD6</f>
        <v>4.67</v>
      </c>
      <c r="K6">
        <f>MES_EOD!AC6+MES_EOD!AD6</f>
        <v>0</v>
      </c>
      <c r="L6">
        <f>NDMC_EOD!AC6+NDMC_EOD!AD6</f>
        <v>1.73</v>
      </c>
      <c r="M6">
        <f>TPDDL_EOD!AC6+TPDDL_EOD!AD6</f>
        <v>10.09</v>
      </c>
      <c r="N6">
        <f t="shared" si="0"/>
        <v>26.49</v>
      </c>
      <c r="O6" s="154">
        <f t="shared" si="1"/>
        <v>-1.9999999999996021E-2</v>
      </c>
      <c r="P6">
        <v>9.9924499811249543</v>
      </c>
      <c r="Q6">
        <v>4.6664741411853532</v>
      </c>
      <c r="R6">
        <v>0</v>
      </c>
      <c r="S6">
        <v>1.7286938467346171</v>
      </c>
      <c r="T6">
        <v>10.082382030955079</v>
      </c>
      <c r="U6" s="156">
        <f t="shared" si="2"/>
        <v>26.470000000000006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26.470000000000002</v>
      </c>
      <c r="E7">
        <f>GT!N7</f>
        <v>0</v>
      </c>
      <c r="F7">
        <f t="shared" si="4"/>
        <v>84</v>
      </c>
      <c r="G7">
        <f t="shared" si="5"/>
        <v>26.470000000000002</v>
      </c>
      <c r="H7" s="154"/>
      <c r="I7">
        <f>BRPL_EOD!AC7+BRPL_EOD!AD7</f>
        <v>10</v>
      </c>
      <c r="J7">
        <f>BYPL_EOD!AC7+BYPL_EOD!AD7</f>
        <v>4.67</v>
      </c>
      <c r="K7">
        <f>MES_EOD!AC7+MES_EOD!AD7</f>
        <v>0</v>
      </c>
      <c r="L7">
        <f>NDMC_EOD!AC7+NDMC_EOD!AD7</f>
        <v>1.73</v>
      </c>
      <c r="M7">
        <f>TPDDL_EOD!AC7+TPDDL_EOD!AD7</f>
        <v>10.09</v>
      </c>
      <c r="N7">
        <f t="shared" si="0"/>
        <v>26.49</v>
      </c>
      <c r="O7" s="154">
        <f t="shared" si="1"/>
        <v>-1.9999999999996021E-2</v>
      </c>
      <c r="P7">
        <v>9.9924499811249543</v>
      </c>
      <c r="Q7">
        <v>4.6664741411853532</v>
      </c>
      <c r="R7">
        <v>0</v>
      </c>
      <c r="S7">
        <v>1.7286938467346171</v>
      </c>
      <c r="T7">
        <v>10.082382030955079</v>
      </c>
      <c r="U7" s="156">
        <f t="shared" si="2"/>
        <v>26.470000000000006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26.470000000000002</v>
      </c>
      <c r="E8">
        <f>GT!N8</f>
        <v>0</v>
      </c>
      <c r="F8">
        <f t="shared" si="4"/>
        <v>84</v>
      </c>
      <c r="G8">
        <f t="shared" si="5"/>
        <v>26.470000000000002</v>
      </c>
      <c r="H8" s="154"/>
      <c r="I8">
        <f>BRPL_EOD!AC8+BRPL_EOD!AD8</f>
        <v>10</v>
      </c>
      <c r="J8">
        <f>BYPL_EOD!AC8+BYPL_EOD!AD8</f>
        <v>4.67</v>
      </c>
      <c r="K8">
        <f>MES_EOD!AC8+MES_EOD!AD8</f>
        <v>0</v>
      </c>
      <c r="L8">
        <f>NDMC_EOD!AC8+NDMC_EOD!AD8</f>
        <v>1.73</v>
      </c>
      <c r="M8">
        <f>TPDDL_EOD!AC8+TPDDL_EOD!AD8</f>
        <v>10.09</v>
      </c>
      <c r="N8">
        <f t="shared" si="0"/>
        <v>26.49</v>
      </c>
      <c r="O8" s="154">
        <f t="shared" si="1"/>
        <v>-1.9999999999996021E-2</v>
      </c>
      <c r="P8">
        <v>9.9924499811249543</v>
      </c>
      <c r="Q8">
        <v>4.6664741411853532</v>
      </c>
      <c r="R8">
        <v>0</v>
      </c>
      <c r="S8">
        <v>1.7286938467346171</v>
      </c>
      <c r="T8">
        <v>10.082382030955079</v>
      </c>
      <c r="U8" s="156">
        <f t="shared" si="2"/>
        <v>26.470000000000006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26.470000000000002</v>
      </c>
      <c r="E9">
        <f>GT!N9</f>
        <v>0</v>
      </c>
      <c r="F9">
        <f t="shared" si="4"/>
        <v>84</v>
      </c>
      <c r="G9">
        <f t="shared" si="5"/>
        <v>26.470000000000002</v>
      </c>
      <c r="H9" s="154"/>
      <c r="I9">
        <f>BRPL_EOD!AC9+BRPL_EOD!AD9</f>
        <v>10</v>
      </c>
      <c r="J9">
        <f>BYPL_EOD!AC9+BYPL_EOD!AD9</f>
        <v>4.67</v>
      </c>
      <c r="K9">
        <f>MES_EOD!AC9+MES_EOD!AD9</f>
        <v>0</v>
      </c>
      <c r="L9">
        <f>NDMC_EOD!AC9+NDMC_EOD!AD9</f>
        <v>1.73</v>
      </c>
      <c r="M9">
        <f>TPDDL_EOD!AC9+TPDDL_EOD!AD9</f>
        <v>10.09</v>
      </c>
      <c r="N9">
        <f t="shared" si="0"/>
        <v>26.49</v>
      </c>
      <c r="O9" s="154">
        <f t="shared" si="1"/>
        <v>-1.9999999999996021E-2</v>
      </c>
      <c r="P9">
        <v>9.9924499811249543</v>
      </c>
      <c r="Q9">
        <v>4.6664741411853532</v>
      </c>
      <c r="R9">
        <v>0</v>
      </c>
      <c r="S9">
        <v>1.7286938467346171</v>
      </c>
      <c r="T9">
        <v>10.082382030955079</v>
      </c>
      <c r="U9" s="156">
        <f t="shared" si="2"/>
        <v>26.470000000000006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26.470000000000002</v>
      </c>
      <c r="E10">
        <f>GT!N10</f>
        <v>0</v>
      </c>
      <c r="F10">
        <f t="shared" si="4"/>
        <v>84</v>
      </c>
      <c r="G10">
        <f t="shared" si="5"/>
        <v>26.470000000000002</v>
      </c>
      <c r="H10" s="154"/>
      <c r="I10">
        <f>BRPL_EOD!AC10+BRPL_EOD!AD10</f>
        <v>10</v>
      </c>
      <c r="J10">
        <f>BYPL_EOD!AC10+BYPL_EOD!AD10</f>
        <v>4.67</v>
      </c>
      <c r="K10">
        <f>MES_EOD!AC10+MES_EOD!AD10</f>
        <v>0</v>
      </c>
      <c r="L10">
        <f>NDMC_EOD!AC10+NDMC_EOD!AD10</f>
        <v>1.73</v>
      </c>
      <c r="M10">
        <f>TPDDL_EOD!AC10+TPDDL_EOD!AD10</f>
        <v>10.09</v>
      </c>
      <c r="N10">
        <f t="shared" si="0"/>
        <v>26.49</v>
      </c>
      <c r="O10" s="154">
        <f t="shared" si="1"/>
        <v>-1.9999999999996021E-2</v>
      </c>
      <c r="P10">
        <v>9.9924499811249543</v>
      </c>
      <c r="Q10">
        <v>4.6664741411853532</v>
      </c>
      <c r="R10">
        <v>0</v>
      </c>
      <c r="S10">
        <v>1.7286938467346171</v>
      </c>
      <c r="T10">
        <v>10.082382030955079</v>
      </c>
      <c r="U10" s="156">
        <f t="shared" si="2"/>
        <v>26.470000000000006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26.470000000000002</v>
      </c>
      <c r="E11">
        <f>GT!N11</f>
        <v>0</v>
      </c>
      <c r="F11">
        <f t="shared" si="4"/>
        <v>84</v>
      </c>
      <c r="G11">
        <f t="shared" si="5"/>
        <v>26.470000000000002</v>
      </c>
      <c r="H11" s="154"/>
      <c r="I11">
        <f>BRPL_EOD!AC11+BRPL_EOD!AD11</f>
        <v>10</v>
      </c>
      <c r="J11">
        <f>BYPL_EOD!AC11+BYPL_EOD!AD11</f>
        <v>4.67</v>
      </c>
      <c r="K11">
        <f>MES_EOD!AC11+MES_EOD!AD11</f>
        <v>0</v>
      </c>
      <c r="L11">
        <f>NDMC_EOD!AC11+NDMC_EOD!AD11</f>
        <v>1.73</v>
      </c>
      <c r="M11">
        <f>TPDDL_EOD!AC11+TPDDL_EOD!AD11</f>
        <v>10.09</v>
      </c>
      <c r="N11">
        <f t="shared" si="0"/>
        <v>26.49</v>
      </c>
      <c r="O11" s="154">
        <f t="shared" si="1"/>
        <v>-1.9999999999996021E-2</v>
      </c>
      <c r="P11">
        <v>9.9924499811249543</v>
      </c>
      <c r="Q11">
        <v>4.6664741411853532</v>
      </c>
      <c r="R11">
        <v>0</v>
      </c>
      <c r="S11">
        <v>1.7286938467346171</v>
      </c>
      <c r="T11">
        <v>10.082382030955079</v>
      </c>
      <c r="U11" s="156">
        <f t="shared" si="2"/>
        <v>26.470000000000006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26.470000000000002</v>
      </c>
      <c r="E12">
        <f>GT!N12</f>
        <v>0</v>
      </c>
      <c r="F12">
        <f t="shared" si="4"/>
        <v>84</v>
      </c>
      <c r="G12">
        <f t="shared" si="5"/>
        <v>26.470000000000002</v>
      </c>
      <c r="H12" s="154"/>
      <c r="I12">
        <f>BRPL_EOD!AC12+BRPL_EOD!AD12</f>
        <v>10</v>
      </c>
      <c r="J12">
        <f>BYPL_EOD!AC12+BYPL_EOD!AD12</f>
        <v>4.67</v>
      </c>
      <c r="K12">
        <f>MES_EOD!AC12+MES_EOD!AD12</f>
        <v>0</v>
      </c>
      <c r="L12">
        <f>NDMC_EOD!AC12+NDMC_EOD!AD12</f>
        <v>1.73</v>
      </c>
      <c r="M12">
        <f>TPDDL_EOD!AC12+TPDDL_EOD!AD12</f>
        <v>10.09</v>
      </c>
      <c r="N12">
        <f t="shared" si="0"/>
        <v>26.49</v>
      </c>
      <c r="O12" s="154">
        <f t="shared" si="1"/>
        <v>-1.9999999999996021E-2</v>
      </c>
      <c r="P12">
        <v>9.9924499811249543</v>
      </c>
      <c r="Q12">
        <v>4.6664741411853532</v>
      </c>
      <c r="R12">
        <v>0</v>
      </c>
      <c r="S12">
        <v>1.7286938467346171</v>
      </c>
      <c r="T12">
        <v>10.082382030955079</v>
      </c>
      <c r="U12" s="156">
        <f t="shared" si="2"/>
        <v>26.470000000000006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26.470000000000002</v>
      </c>
      <c r="E13">
        <f>GT!N13</f>
        <v>0</v>
      </c>
      <c r="F13">
        <f t="shared" si="4"/>
        <v>84</v>
      </c>
      <c r="G13">
        <f t="shared" si="5"/>
        <v>26.470000000000002</v>
      </c>
      <c r="H13" s="154"/>
      <c r="I13">
        <f>BRPL_EOD!AC13+BRPL_EOD!AD13</f>
        <v>10</v>
      </c>
      <c r="J13">
        <f>BYPL_EOD!AC13+BYPL_EOD!AD13</f>
        <v>4.67</v>
      </c>
      <c r="K13">
        <f>MES_EOD!AC13+MES_EOD!AD13</f>
        <v>0</v>
      </c>
      <c r="L13">
        <f>NDMC_EOD!AC13+NDMC_EOD!AD13</f>
        <v>1.73</v>
      </c>
      <c r="M13">
        <f>TPDDL_EOD!AC13+TPDDL_EOD!AD13</f>
        <v>10.09</v>
      </c>
      <c r="N13">
        <f t="shared" si="0"/>
        <v>26.49</v>
      </c>
      <c r="O13" s="154">
        <f t="shared" si="1"/>
        <v>-1.9999999999996021E-2</v>
      </c>
      <c r="P13">
        <v>9.9924499811249543</v>
      </c>
      <c r="Q13">
        <v>4.6664741411853532</v>
      </c>
      <c r="R13">
        <v>0</v>
      </c>
      <c r="S13">
        <v>1.7286938467346171</v>
      </c>
      <c r="T13">
        <v>10.082382030955079</v>
      </c>
      <c r="U13" s="156">
        <f t="shared" si="2"/>
        <v>26.470000000000006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26.470000000000002</v>
      </c>
      <c r="E14">
        <f>GT!N14</f>
        <v>0</v>
      </c>
      <c r="F14">
        <f t="shared" si="4"/>
        <v>84</v>
      </c>
      <c r="G14">
        <f t="shared" si="5"/>
        <v>26.470000000000002</v>
      </c>
      <c r="H14" s="154"/>
      <c r="I14">
        <f>BRPL_EOD!AC14+BRPL_EOD!AD14</f>
        <v>10</v>
      </c>
      <c r="J14">
        <f>BYPL_EOD!AC14+BYPL_EOD!AD14</f>
        <v>4.67</v>
      </c>
      <c r="K14">
        <f>MES_EOD!AC14+MES_EOD!AD14</f>
        <v>0</v>
      </c>
      <c r="L14">
        <f>NDMC_EOD!AC14+NDMC_EOD!AD14</f>
        <v>1.73</v>
      </c>
      <c r="M14">
        <f>TPDDL_EOD!AC14+TPDDL_EOD!AD14</f>
        <v>10.09</v>
      </c>
      <c r="N14">
        <f t="shared" si="0"/>
        <v>26.49</v>
      </c>
      <c r="O14" s="154">
        <f t="shared" si="1"/>
        <v>-1.9999999999996021E-2</v>
      </c>
      <c r="P14">
        <v>9.9924499811249543</v>
      </c>
      <c r="Q14">
        <v>4.6664741411853532</v>
      </c>
      <c r="R14">
        <v>0</v>
      </c>
      <c r="S14">
        <v>1.7286938467346171</v>
      </c>
      <c r="T14">
        <v>10.082382030955079</v>
      </c>
      <c r="U14" s="156">
        <f t="shared" si="2"/>
        <v>26.470000000000006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26.470000000000002</v>
      </c>
      <c r="E15">
        <f>GT!N15</f>
        <v>0</v>
      </c>
      <c r="F15">
        <f t="shared" si="4"/>
        <v>84</v>
      </c>
      <c r="G15">
        <f t="shared" si="5"/>
        <v>26.470000000000002</v>
      </c>
      <c r="H15" s="154"/>
      <c r="I15">
        <f>BRPL_EOD!AC15+BRPL_EOD!AD15</f>
        <v>10</v>
      </c>
      <c r="J15">
        <f>BYPL_EOD!AC15+BYPL_EOD!AD15</f>
        <v>4.67</v>
      </c>
      <c r="K15">
        <f>MES_EOD!AC15+MES_EOD!AD15</f>
        <v>0</v>
      </c>
      <c r="L15">
        <f>NDMC_EOD!AC15+NDMC_EOD!AD15</f>
        <v>1.73</v>
      </c>
      <c r="M15">
        <f>TPDDL_EOD!AC15+TPDDL_EOD!AD15</f>
        <v>10.09</v>
      </c>
      <c r="N15">
        <f t="shared" si="0"/>
        <v>26.49</v>
      </c>
      <c r="O15" s="154">
        <f t="shared" si="1"/>
        <v>-1.9999999999996021E-2</v>
      </c>
      <c r="P15">
        <v>9.9924499811249543</v>
      </c>
      <c r="Q15">
        <v>4.6664741411853532</v>
      </c>
      <c r="R15">
        <v>0</v>
      </c>
      <c r="S15">
        <v>1.7286938467346171</v>
      </c>
      <c r="T15">
        <v>10.082382030955079</v>
      </c>
      <c r="U15" s="156">
        <f t="shared" si="2"/>
        <v>26.470000000000006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26.470000000000002</v>
      </c>
      <c r="E16">
        <f>GT!N16</f>
        <v>0</v>
      </c>
      <c r="F16">
        <f t="shared" si="4"/>
        <v>84</v>
      </c>
      <c r="G16">
        <f t="shared" si="5"/>
        <v>26.470000000000002</v>
      </c>
      <c r="H16" s="154"/>
      <c r="I16">
        <f>BRPL_EOD!AC16+BRPL_EOD!AD16</f>
        <v>10</v>
      </c>
      <c r="J16">
        <f>BYPL_EOD!AC16+BYPL_EOD!AD16</f>
        <v>4.67</v>
      </c>
      <c r="K16">
        <f>MES_EOD!AC16+MES_EOD!AD16</f>
        <v>0</v>
      </c>
      <c r="L16">
        <f>NDMC_EOD!AC16+NDMC_EOD!AD16</f>
        <v>1.73</v>
      </c>
      <c r="M16">
        <f>TPDDL_EOD!AC16+TPDDL_EOD!AD16</f>
        <v>10.09</v>
      </c>
      <c r="N16">
        <f t="shared" si="0"/>
        <v>26.49</v>
      </c>
      <c r="O16" s="154">
        <f t="shared" si="1"/>
        <v>-1.9999999999996021E-2</v>
      </c>
      <c r="P16">
        <v>9.9924499811249543</v>
      </c>
      <c r="Q16">
        <v>4.6664741411853532</v>
      </c>
      <c r="R16">
        <v>0</v>
      </c>
      <c r="S16">
        <v>1.7286938467346171</v>
      </c>
      <c r="T16">
        <v>10.082382030955079</v>
      </c>
      <c r="U16" s="156">
        <f t="shared" si="2"/>
        <v>26.470000000000006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26.520000000000003</v>
      </c>
      <c r="E17">
        <f>GT!N17</f>
        <v>0</v>
      </c>
      <c r="F17">
        <f t="shared" si="4"/>
        <v>84</v>
      </c>
      <c r="G17">
        <f t="shared" si="5"/>
        <v>26.520000000000003</v>
      </c>
      <c r="H17" s="154"/>
      <c r="I17">
        <f>BRPL_EOD!AC17+BRPL_EOD!AD17</f>
        <v>10</v>
      </c>
      <c r="J17">
        <f>BYPL_EOD!AC17+BYPL_EOD!AD17</f>
        <v>4.67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26.54</v>
      </c>
      <c r="O17" s="154">
        <f t="shared" si="1"/>
        <v>-1.9999999999996021E-2</v>
      </c>
      <c r="P17">
        <v>9.9924642049736256</v>
      </c>
      <c r="Q17">
        <v>4.6664807837226832</v>
      </c>
      <c r="R17">
        <v>0</v>
      </c>
      <c r="S17">
        <v>1.7786586284853054</v>
      </c>
      <c r="T17">
        <v>10.08239638281839</v>
      </c>
      <c r="U17" s="156">
        <f t="shared" si="2"/>
        <v>26.520000000000003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26.520000000000003</v>
      </c>
      <c r="E18">
        <f>GT!N18</f>
        <v>0</v>
      </c>
      <c r="F18">
        <f t="shared" si="4"/>
        <v>84</v>
      </c>
      <c r="G18">
        <f t="shared" si="5"/>
        <v>26.520000000000003</v>
      </c>
      <c r="H18" s="154"/>
      <c r="I18">
        <f>BRPL_EOD!AC18+BRPL_EOD!AD18</f>
        <v>10</v>
      </c>
      <c r="J18">
        <f>BYPL_EOD!AC18+BYPL_EOD!AD18</f>
        <v>4.67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26.54</v>
      </c>
      <c r="O18" s="154">
        <f t="shared" si="1"/>
        <v>-1.9999999999996021E-2</v>
      </c>
      <c r="P18">
        <v>9.9924642049736256</v>
      </c>
      <c r="Q18">
        <v>4.6664807837226832</v>
      </c>
      <c r="R18">
        <v>0</v>
      </c>
      <c r="S18">
        <v>1.7786586284853054</v>
      </c>
      <c r="T18">
        <v>10.08239638281839</v>
      </c>
      <c r="U18" s="156">
        <f t="shared" si="2"/>
        <v>26.520000000000003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26.520000000000003</v>
      </c>
      <c r="E19">
        <f>GT!N19</f>
        <v>0</v>
      </c>
      <c r="F19">
        <f t="shared" si="4"/>
        <v>84</v>
      </c>
      <c r="G19">
        <f t="shared" si="5"/>
        <v>26.520000000000003</v>
      </c>
      <c r="H19" s="154"/>
      <c r="I19">
        <f>BRPL_EOD!AC19+BRPL_EOD!AD19</f>
        <v>10</v>
      </c>
      <c r="J19">
        <f>BYPL_EOD!AC19+BYPL_EOD!AD19</f>
        <v>4.67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26.54</v>
      </c>
      <c r="O19" s="154">
        <f t="shared" si="1"/>
        <v>-1.9999999999996021E-2</v>
      </c>
      <c r="P19">
        <v>9.9924642049736256</v>
      </c>
      <c r="Q19">
        <v>4.6664807837226832</v>
      </c>
      <c r="R19">
        <v>0</v>
      </c>
      <c r="S19">
        <v>1.7786586284853054</v>
      </c>
      <c r="T19">
        <v>10.08239638281839</v>
      </c>
      <c r="U19" s="156">
        <f t="shared" si="2"/>
        <v>26.520000000000003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26.470000000000002</v>
      </c>
      <c r="E20">
        <f>GT!N20</f>
        <v>0</v>
      </c>
      <c r="F20">
        <f t="shared" si="4"/>
        <v>84</v>
      </c>
      <c r="G20">
        <f t="shared" si="5"/>
        <v>26.470000000000002</v>
      </c>
      <c r="H20" s="154"/>
      <c r="I20">
        <f>BRPL_EOD!AC20+BRPL_EOD!AD20</f>
        <v>10</v>
      </c>
      <c r="J20">
        <f>BYPL_EOD!AC20+BYPL_EOD!AD20</f>
        <v>4.67</v>
      </c>
      <c r="K20">
        <f>MES_EOD!AC20+MES_EOD!AD20</f>
        <v>0</v>
      </c>
      <c r="L20">
        <f>NDMC_EOD!AC20+NDMC_EOD!AD20</f>
        <v>1.73</v>
      </c>
      <c r="M20">
        <f>TPDDL_EOD!AC20+TPDDL_EOD!AD20</f>
        <v>10.09</v>
      </c>
      <c r="N20">
        <f t="shared" si="0"/>
        <v>26.49</v>
      </c>
      <c r="O20" s="154">
        <f t="shared" si="1"/>
        <v>-1.9999999999996021E-2</v>
      </c>
      <c r="P20">
        <v>9.9924499811249543</v>
      </c>
      <c r="Q20">
        <v>4.6664741411853532</v>
      </c>
      <c r="R20">
        <v>0</v>
      </c>
      <c r="S20">
        <v>1.7286938467346171</v>
      </c>
      <c r="T20">
        <v>10.082382030955079</v>
      </c>
      <c r="U20" s="156">
        <f t="shared" si="2"/>
        <v>26.470000000000006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26.470000000000002</v>
      </c>
      <c r="E21">
        <f>GT!N21</f>
        <v>0</v>
      </c>
      <c r="F21">
        <f t="shared" si="4"/>
        <v>84</v>
      </c>
      <c r="G21">
        <f t="shared" si="5"/>
        <v>26.470000000000002</v>
      </c>
      <c r="H21" s="154"/>
      <c r="I21">
        <f>BRPL_EOD!AC21+BRPL_EOD!AD21</f>
        <v>10</v>
      </c>
      <c r="J21">
        <f>BYPL_EOD!AC21+BYPL_EOD!AD21</f>
        <v>4.67</v>
      </c>
      <c r="K21">
        <f>MES_EOD!AC21+MES_EOD!AD21</f>
        <v>0</v>
      </c>
      <c r="L21">
        <f>NDMC_EOD!AC21+NDMC_EOD!AD21</f>
        <v>1.73</v>
      </c>
      <c r="M21">
        <f>TPDDL_EOD!AC21+TPDDL_EOD!AD21</f>
        <v>10.09</v>
      </c>
      <c r="N21">
        <f t="shared" si="0"/>
        <v>26.49</v>
      </c>
      <c r="O21" s="154">
        <f t="shared" si="1"/>
        <v>-1.9999999999996021E-2</v>
      </c>
      <c r="P21">
        <v>9.9924499811249543</v>
      </c>
      <c r="Q21">
        <v>4.6664741411853532</v>
      </c>
      <c r="R21">
        <v>0</v>
      </c>
      <c r="S21">
        <v>1.7286938467346171</v>
      </c>
      <c r="T21">
        <v>10.082382030955079</v>
      </c>
      <c r="U21" s="156">
        <f t="shared" si="2"/>
        <v>26.470000000000006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26.470000000000002</v>
      </c>
      <c r="E22">
        <f>GT!N22</f>
        <v>0</v>
      </c>
      <c r="F22">
        <f t="shared" si="4"/>
        <v>84</v>
      </c>
      <c r="G22">
        <f t="shared" si="5"/>
        <v>26.470000000000002</v>
      </c>
      <c r="H22" s="154"/>
      <c r="I22">
        <f>BRPL_EOD!AC22+BRPL_EOD!AD22</f>
        <v>10</v>
      </c>
      <c r="J22">
        <f>BYPL_EOD!AC22+BYPL_EOD!AD22</f>
        <v>4.67</v>
      </c>
      <c r="K22">
        <f>MES_EOD!AC22+MES_EOD!AD22</f>
        <v>0</v>
      </c>
      <c r="L22">
        <f>NDMC_EOD!AC22+NDMC_EOD!AD22</f>
        <v>1.73</v>
      </c>
      <c r="M22">
        <f>TPDDL_EOD!AC22+TPDDL_EOD!AD22</f>
        <v>10.09</v>
      </c>
      <c r="N22">
        <f t="shared" si="0"/>
        <v>26.49</v>
      </c>
      <c r="O22" s="154">
        <f t="shared" si="1"/>
        <v>-1.9999999999996021E-2</v>
      </c>
      <c r="P22">
        <v>9.9924499811249543</v>
      </c>
      <c r="Q22">
        <v>4.6664741411853532</v>
      </c>
      <c r="R22">
        <v>0</v>
      </c>
      <c r="S22">
        <v>1.7286938467346171</v>
      </c>
      <c r="T22">
        <v>10.082382030955079</v>
      </c>
      <c r="U22" s="156">
        <f t="shared" si="2"/>
        <v>26.470000000000006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26.470000000000002</v>
      </c>
      <c r="E23">
        <f>GT!N23</f>
        <v>0</v>
      </c>
      <c r="F23">
        <f t="shared" si="4"/>
        <v>84</v>
      </c>
      <c r="G23">
        <f t="shared" si="5"/>
        <v>26.470000000000002</v>
      </c>
      <c r="H23" s="154"/>
      <c r="I23">
        <f>BRPL_EOD!AC23+BRPL_EOD!AD23</f>
        <v>10</v>
      </c>
      <c r="J23">
        <f>BYPL_EOD!AC23+BYPL_EOD!AD23</f>
        <v>4.67</v>
      </c>
      <c r="K23">
        <f>MES_EOD!AC23+MES_EOD!AD23</f>
        <v>0</v>
      </c>
      <c r="L23">
        <f>NDMC_EOD!AC23+NDMC_EOD!AD23</f>
        <v>1.73</v>
      </c>
      <c r="M23">
        <f>TPDDL_EOD!AC23+TPDDL_EOD!AD23</f>
        <v>10.09</v>
      </c>
      <c r="N23">
        <f t="shared" si="0"/>
        <v>26.49</v>
      </c>
      <c r="O23" s="154">
        <f t="shared" si="1"/>
        <v>-1.9999999999996021E-2</v>
      </c>
      <c r="P23">
        <v>9.9924499811249543</v>
      </c>
      <c r="Q23">
        <v>4.6664741411853532</v>
      </c>
      <c r="R23">
        <v>0</v>
      </c>
      <c r="S23">
        <v>1.7286938467346171</v>
      </c>
      <c r="T23">
        <v>10.082382030955079</v>
      </c>
      <c r="U23" s="156">
        <f t="shared" si="2"/>
        <v>26.470000000000006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26.470000000000002</v>
      </c>
      <c r="E24">
        <f>GT!N24</f>
        <v>0</v>
      </c>
      <c r="F24">
        <f t="shared" si="4"/>
        <v>84</v>
      </c>
      <c r="G24">
        <f t="shared" si="5"/>
        <v>26.470000000000002</v>
      </c>
      <c r="H24" s="154"/>
      <c r="I24">
        <f>BRPL_EOD!AC24+BRPL_EOD!AD24</f>
        <v>10</v>
      </c>
      <c r="J24">
        <f>BYPL_EOD!AC24+BYPL_EOD!AD24</f>
        <v>4.67</v>
      </c>
      <c r="K24">
        <f>MES_EOD!AC24+MES_EOD!AD24</f>
        <v>0</v>
      </c>
      <c r="L24">
        <f>NDMC_EOD!AC24+NDMC_EOD!AD24</f>
        <v>1.73</v>
      </c>
      <c r="M24">
        <f>TPDDL_EOD!AC24+TPDDL_EOD!AD24</f>
        <v>10.09</v>
      </c>
      <c r="N24">
        <f t="shared" si="0"/>
        <v>26.49</v>
      </c>
      <c r="O24" s="154">
        <f t="shared" si="1"/>
        <v>-1.9999999999996021E-2</v>
      </c>
      <c r="P24">
        <v>9.9924499811249543</v>
      </c>
      <c r="Q24">
        <v>4.6664741411853532</v>
      </c>
      <c r="R24">
        <v>0</v>
      </c>
      <c r="S24">
        <v>1.7286938467346171</v>
      </c>
      <c r="T24">
        <v>10.082382030955079</v>
      </c>
      <c r="U24" s="156">
        <f t="shared" si="2"/>
        <v>26.470000000000006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26.470000000000002</v>
      </c>
      <c r="E25">
        <f>GT!N25</f>
        <v>0</v>
      </c>
      <c r="F25">
        <f t="shared" si="4"/>
        <v>84</v>
      </c>
      <c r="G25">
        <f t="shared" si="5"/>
        <v>26.470000000000002</v>
      </c>
      <c r="H25" s="154"/>
      <c r="I25">
        <f>BRPL_EOD!AC25+BRPL_EOD!AD25</f>
        <v>10</v>
      </c>
      <c r="J25">
        <f>BYPL_EOD!AC25+BYPL_EOD!AD25</f>
        <v>4.67</v>
      </c>
      <c r="K25">
        <f>MES_EOD!AC25+MES_EOD!AD25</f>
        <v>0</v>
      </c>
      <c r="L25">
        <f>NDMC_EOD!AC25+NDMC_EOD!AD25</f>
        <v>1.73</v>
      </c>
      <c r="M25">
        <f>TPDDL_EOD!AC25+TPDDL_EOD!AD25</f>
        <v>10.09</v>
      </c>
      <c r="N25">
        <f t="shared" si="0"/>
        <v>26.49</v>
      </c>
      <c r="O25" s="154">
        <f t="shared" si="1"/>
        <v>-1.9999999999996021E-2</v>
      </c>
      <c r="P25">
        <v>9.9924499811249543</v>
      </c>
      <c r="Q25">
        <v>4.6664741411853532</v>
      </c>
      <c r="R25">
        <v>0</v>
      </c>
      <c r="S25">
        <v>1.7286938467346171</v>
      </c>
      <c r="T25">
        <v>10.082382030955079</v>
      </c>
      <c r="U25" s="156">
        <f t="shared" si="2"/>
        <v>26.470000000000006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26.470000000000002</v>
      </c>
      <c r="E26">
        <f>GT!N26</f>
        <v>0</v>
      </c>
      <c r="F26">
        <f t="shared" si="4"/>
        <v>84</v>
      </c>
      <c r="G26">
        <f t="shared" si="5"/>
        <v>26.470000000000002</v>
      </c>
      <c r="H26" s="154"/>
      <c r="I26">
        <f>BRPL_EOD!AC26+BRPL_EOD!AD26</f>
        <v>10</v>
      </c>
      <c r="J26">
        <f>BYPL_EOD!AC26+BYPL_EOD!AD26</f>
        <v>4.67</v>
      </c>
      <c r="K26">
        <f>MES_EOD!AC26+MES_EOD!AD26</f>
        <v>0</v>
      </c>
      <c r="L26">
        <f>NDMC_EOD!AC26+NDMC_EOD!AD26</f>
        <v>1.73</v>
      </c>
      <c r="M26">
        <f>TPDDL_EOD!AC26+TPDDL_EOD!AD26</f>
        <v>10.09</v>
      </c>
      <c r="N26">
        <f t="shared" si="0"/>
        <v>26.49</v>
      </c>
      <c r="O26" s="154">
        <f t="shared" si="1"/>
        <v>-1.9999999999996021E-2</v>
      </c>
      <c r="P26">
        <v>9.9924499811249543</v>
      </c>
      <c r="Q26">
        <v>4.6664741411853532</v>
      </c>
      <c r="R26">
        <v>0</v>
      </c>
      <c r="S26">
        <v>1.7286938467346171</v>
      </c>
      <c r="T26">
        <v>10.082382030955079</v>
      </c>
      <c r="U26" s="156">
        <f t="shared" si="2"/>
        <v>26.470000000000006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26.520000000000003</v>
      </c>
      <c r="E27">
        <f>GT!N27</f>
        <v>0</v>
      </c>
      <c r="F27">
        <f t="shared" si="4"/>
        <v>84</v>
      </c>
      <c r="G27">
        <f t="shared" si="5"/>
        <v>26.520000000000003</v>
      </c>
      <c r="H27" s="154"/>
      <c r="I27">
        <f>BRPL_EOD!AC27+BRPL_EOD!AD27</f>
        <v>10</v>
      </c>
      <c r="J27">
        <f>BYPL_EOD!AC27+BYPL_EOD!AD27</f>
        <v>4.67</v>
      </c>
      <c r="K27">
        <f>MES_EOD!AC27+MES_EOD!AD27</f>
        <v>0</v>
      </c>
      <c r="L27">
        <f>NDMC_EOD!AC27+NDMC_EOD!AD27</f>
        <v>1.78</v>
      </c>
      <c r="M27">
        <f>TPDDL_EOD!AC27+TPDDL_EOD!AD27</f>
        <v>10.09</v>
      </c>
      <c r="N27">
        <f t="shared" si="0"/>
        <v>26.54</v>
      </c>
      <c r="O27" s="154">
        <f t="shared" si="1"/>
        <v>-1.9999999999996021E-2</v>
      </c>
      <c r="P27">
        <v>9.9924642049736256</v>
      </c>
      <c r="Q27">
        <v>4.6664807837226832</v>
      </c>
      <c r="R27">
        <v>0</v>
      </c>
      <c r="S27">
        <v>1.7786586284853054</v>
      </c>
      <c r="T27">
        <v>10.08239638281839</v>
      </c>
      <c r="U27" s="156">
        <f t="shared" si="2"/>
        <v>26.520000000000003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26.520000000000003</v>
      </c>
      <c r="E28">
        <f>GT!N28</f>
        <v>0</v>
      </c>
      <c r="F28">
        <f t="shared" si="4"/>
        <v>84</v>
      </c>
      <c r="G28">
        <f t="shared" si="5"/>
        <v>26.520000000000003</v>
      </c>
      <c r="H28" s="154"/>
      <c r="I28">
        <f>BRPL_EOD!AC28+BRPL_EOD!AD28</f>
        <v>10</v>
      </c>
      <c r="J28">
        <f>BYPL_EOD!AC28+BYPL_EOD!AD28</f>
        <v>4.67</v>
      </c>
      <c r="K28">
        <f>MES_EOD!AC28+MES_EOD!AD28</f>
        <v>0</v>
      </c>
      <c r="L28">
        <f>NDMC_EOD!AC28+NDMC_EOD!AD28</f>
        <v>1.78</v>
      </c>
      <c r="M28">
        <f>TPDDL_EOD!AC28+TPDDL_EOD!AD28</f>
        <v>10.09</v>
      </c>
      <c r="N28">
        <f t="shared" si="0"/>
        <v>26.54</v>
      </c>
      <c r="O28" s="154">
        <f t="shared" si="1"/>
        <v>-1.9999999999996021E-2</v>
      </c>
      <c r="P28">
        <v>9.9924642049736256</v>
      </c>
      <c r="Q28">
        <v>4.6664807837226832</v>
      </c>
      <c r="R28">
        <v>0</v>
      </c>
      <c r="S28">
        <v>1.7786586284853054</v>
      </c>
      <c r="T28">
        <v>10.08239638281839</v>
      </c>
      <c r="U28" s="156">
        <f t="shared" si="2"/>
        <v>26.520000000000003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26.520000000000003</v>
      </c>
      <c r="E29">
        <f>GT!N29</f>
        <v>0</v>
      </c>
      <c r="F29">
        <f t="shared" si="4"/>
        <v>84</v>
      </c>
      <c r="G29">
        <f t="shared" si="5"/>
        <v>26.520000000000003</v>
      </c>
      <c r="H29" s="154"/>
      <c r="I29">
        <f>BRPL_EOD!AC29+BRPL_EOD!AD29</f>
        <v>10</v>
      </c>
      <c r="J29">
        <f>BYPL_EOD!AC29+BYPL_EOD!AD29</f>
        <v>4.67</v>
      </c>
      <c r="K29">
        <f>MES_EOD!AC29+MES_EOD!AD29</f>
        <v>0</v>
      </c>
      <c r="L29">
        <f>NDMC_EOD!AC29+NDMC_EOD!AD29</f>
        <v>1.78</v>
      </c>
      <c r="M29">
        <f>TPDDL_EOD!AC29+TPDDL_EOD!AD29</f>
        <v>10.09</v>
      </c>
      <c r="N29">
        <f t="shared" si="0"/>
        <v>26.54</v>
      </c>
      <c r="O29" s="154">
        <f t="shared" si="1"/>
        <v>-1.9999999999996021E-2</v>
      </c>
      <c r="P29">
        <v>9.9924642049736256</v>
      </c>
      <c r="Q29">
        <v>4.6664807837226832</v>
      </c>
      <c r="R29">
        <v>0</v>
      </c>
      <c r="S29">
        <v>1.7786586284853054</v>
      </c>
      <c r="T29">
        <v>10.08239638281839</v>
      </c>
      <c r="U29" s="156">
        <f t="shared" si="2"/>
        <v>26.520000000000003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26.520000000000003</v>
      </c>
      <c r="E30">
        <f>GT!N30</f>
        <v>0</v>
      </c>
      <c r="F30">
        <f t="shared" si="4"/>
        <v>84</v>
      </c>
      <c r="G30">
        <f t="shared" si="5"/>
        <v>26.520000000000003</v>
      </c>
      <c r="H30" s="154"/>
      <c r="I30">
        <f>BRPL_EOD!AC30+BRPL_EOD!AD30</f>
        <v>10</v>
      </c>
      <c r="J30">
        <f>BYPL_EOD!AC30+BYPL_EOD!AD30</f>
        <v>4.67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26.54</v>
      </c>
      <c r="O30" s="154">
        <f t="shared" si="1"/>
        <v>-1.9999999999996021E-2</v>
      </c>
      <c r="P30">
        <v>9.9924642049736256</v>
      </c>
      <c r="Q30">
        <v>4.6664807837226832</v>
      </c>
      <c r="R30">
        <v>0</v>
      </c>
      <c r="S30">
        <v>1.7786586284853054</v>
      </c>
      <c r="T30">
        <v>10.08239638281839</v>
      </c>
      <c r="U30" s="156">
        <f t="shared" si="2"/>
        <v>26.520000000000003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26.470000000000002</v>
      </c>
      <c r="E31">
        <f>GT!N31</f>
        <v>0</v>
      </c>
      <c r="F31">
        <f t="shared" si="4"/>
        <v>84</v>
      </c>
      <c r="G31">
        <f t="shared" si="5"/>
        <v>26.470000000000002</v>
      </c>
      <c r="H31" s="154"/>
      <c r="I31">
        <f>BRPL_EOD!AC31+BRPL_EOD!AD31</f>
        <v>10</v>
      </c>
      <c r="J31">
        <f>BYPL_EOD!AC31+BYPL_EOD!AD31</f>
        <v>4.67</v>
      </c>
      <c r="K31">
        <f>MES_EOD!AC31+MES_EOD!AD31</f>
        <v>0</v>
      </c>
      <c r="L31">
        <f>NDMC_EOD!AC31+NDMC_EOD!AD31</f>
        <v>1.73</v>
      </c>
      <c r="M31">
        <f>TPDDL_EOD!AC31+TPDDL_EOD!AD31</f>
        <v>10.09</v>
      </c>
      <c r="N31">
        <f t="shared" si="0"/>
        <v>26.49</v>
      </c>
      <c r="O31" s="154">
        <f t="shared" si="1"/>
        <v>-1.9999999999996021E-2</v>
      </c>
      <c r="P31">
        <v>9.9924499811249543</v>
      </c>
      <c r="Q31">
        <v>4.6664741411853532</v>
      </c>
      <c r="R31">
        <v>0</v>
      </c>
      <c r="S31">
        <v>1.7286938467346171</v>
      </c>
      <c r="T31">
        <v>10.082382030955079</v>
      </c>
      <c r="U31" s="156">
        <f t="shared" si="2"/>
        <v>26.470000000000006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26.470000000000002</v>
      </c>
      <c r="E32">
        <f>GT!N32</f>
        <v>0</v>
      </c>
      <c r="F32">
        <f t="shared" si="4"/>
        <v>84</v>
      </c>
      <c r="G32">
        <f t="shared" si="5"/>
        <v>26.470000000000002</v>
      </c>
      <c r="H32" s="154"/>
      <c r="I32">
        <f>BRPL_EOD!AC32+BRPL_EOD!AD32</f>
        <v>10</v>
      </c>
      <c r="J32">
        <f>BYPL_EOD!AC32+BYPL_EOD!AD32</f>
        <v>4.67</v>
      </c>
      <c r="K32">
        <f>MES_EOD!AC32+MES_EOD!AD32</f>
        <v>0</v>
      </c>
      <c r="L32">
        <f>NDMC_EOD!AC32+NDMC_EOD!AD32</f>
        <v>1.73</v>
      </c>
      <c r="M32">
        <f>TPDDL_EOD!AC32+TPDDL_EOD!AD32</f>
        <v>10.09</v>
      </c>
      <c r="N32">
        <f t="shared" si="0"/>
        <v>26.49</v>
      </c>
      <c r="O32" s="154">
        <f t="shared" si="1"/>
        <v>-1.9999999999996021E-2</v>
      </c>
      <c r="P32">
        <v>9.9924499811249543</v>
      </c>
      <c r="Q32">
        <v>4.6664741411853532</v>
      </c>
      <c r="R32">
        <v>0</v>
      </c>
      <c r="S32">
        <v>1.7286938467346171</v>
      </c>
      <c r="T32">
        <v>10.082382030955079</v>
      </c>
      <c r="U32" s="156">
        <f t="shared" si="2"/>
        <v>26.470000000000006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26.470000000000002</v>
      </c>
      <c r="E33">
        <f>GT!N33</f>
        <v>0</v>
      </c>
      <c r="F33">
        <f t="shared" si="4"/>
        <v>84</v>
      </c>
      <c r="G33">
        <f t="shared" si="5"/>
        <v>26.470000000000002</v>
      </c>
      <c r="H33" s="154"/>
      <c r="I33">
        <f>BRPL_EOD!AC33+BRPL_EOD!AD33</f>
        <v>10</v>
      </c>
      <c r="J33">
        <f>BYPL_EOD!AC33+BYPL_EOD!AD33</f>
        <v>4.67</v>
      </c>
      <c r="K33">
        <f>MES_EOD!AC33+MES_EOD!AD33</f>
        <v>0</v>
      </c>
      <c r="L33">
        <f>NDMC_EOD!AC33+NDMC_EOD!AD33</f>
        <v>1.73</v>
      </c>
      <c r="M33">
        <f>TPDDL_EOD!AC33+TPDDL_EOD!AD33</f>
        <v>10.09</v>
      </c>
      <c r="N33">
        <f t="shared" si="0"/>
        <v>26.49</v>
      </c>
      <c r="O33" s="154">
        <f t="shared" si="1"/>
        <v>-1.9999999999996021E-2</v>
      </c>
      <c r="P33">
        <v>9.9924499811249543</v>
      </c>
      <c r="Q33">
        <v>4.6664741411853532</v>
      </c>
      <c r="R33">
        <v>0</v>
      </c>
      <c r="S33">
        <v>1.7286938467346171</v>
      </c>
      <c r="T33">
        <v>10.082382030955079</v>
      </c>
      <c r="U33" s="156">
        <f t="shared" si="2"/>
        <v>26.470000000000006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26.470000000000002</v>
      </c>
      <c r="E34">
        <f>GT!N34</f>
        <v>0</v>
      </c>
      <c r="F34">
        <f t="shared" si="4"/>
        <v>84</v>
      </c>
      <c r="G34">
        <f t="shared" si="5"/>
        <v>26.470000000000002</v>
      </c>
      <c r="H34" s="154"/>
      <c r="I34">
        <f>BRPL_EOD!AC34+BRPL_EOD!AD34</f>
        <v>10</v>
      </c>
      <c r="J34">
        <f>BYPL_EOD!AC34+BYPL_EOD!AD34</f>
        <v>4.67</v>
      </c>
      <c r="K34">
        <f>MES_EOD!AC34+MES_EOD!AD34</f>
        <v>0</v>
      </c>
      <c r="L34">
        <f>NDMC_EOD!AC34+NDMC_EOD!AD34</f>
        <v>1.73</v>
      </c>
      <c r="M34">
        <f>TPDDL_EOD!AC34+TPDDL_EOD!AD34</f>
        <v>10.09</v>
      </c>
      <c r="N34">
        <f t="shared" si="0"/>
        <v>26.49</v>
      </c>
      <c r="O34" s="154">
        <f t="shared" si="1"/>
        <v>-1.9999999999996021E-2</v>
      </c>
      <c r="P34">
        <v>9.9924499811249543</v>
      </c>
      <c r="Q34">
        <v>4.6664741411853532</v>
      </c>
      <c r="R34">
        <v>0</v>
      </c>
      <c r="S34">
        <v>1.7286938467346171</v>
      </c>
      <c r="T34">
        <v>10.082382030955079</v>
      </c>
      <c r="U34" s="156">
        <f t="shared" si="2"/>
        <v>26.470000000000006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26.470000000000002</v>
      </c>
      <c r="E35">
        <f>GT!N35</f>
        <v>0</v>
      </c>
      <c r="F35">
        <f t="shared" si="4"/>
        <v>84</v>
      </c>
      <c r="G35">
        <f t="shared" si="5"/>
        <v>26.470000000000002</v>
      </c>
      <c r="H35" s="154"/>
      <c r="I35">
        <f>BRPL_EOD!AC35+BRPL_EOD!AD35</f>
        <v>10</v>
      </c>
      <c r="J35">
        <f>BYPL_EOD!AC35+BYPL_EOD!AD35</f>
        <v>4.67</v>
      </c>
      <c r="K35">
        <f>MES_EOD!AC35+MES_EOD!AD35</f>
        <v>0</v>
      </c>
      <c r="L35">
        <f>NDMC_EOD!AC35+NDMC_EOD!AD35</f>
        <v>1.73</v>
      </c>
      <c r="M35">
        <f>TPDDL_EOD!AC35+TPDDL_EOD!AD35</f>
        <v>10.09</v>
      </c>
      <c r="N35">
        <f t="shared" si="0"/>
        <v>26.49</v>
      </c>
      <c r="O35" s="154">
        <f t="shared" si="1"/>
        <v>-1.9999999999996021E-2</v>
      </c>
      <c r="P35">
        <v>9.9924499811249543</v>
      </c>
      <c r="Q35">
        <v>4.6664741411853532</v>
      </c>
      <c r="R35">
        <v>0</v>
      </c>
      <c r="S35">
        <v>1.7286938467346171</v>
      </c>
      <c r="T35">
        <v>10.082382030955079</v>
      </c>
      <c r="U35" s="156">
        <f t="shared" si="2"/>
        <v>26.470000000000006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26.470000000000002</v>
      </c>
      <c r="E36">
        <f>GT!N36</f>
        <v>0</v>
      </c>
      <c r="F36">
        <f t="shared" si="4"/>
        <v>84</v>
      </c>
      <c r="G36">
        <f t="shared" si="5"/>
        <v>26.470000000000002</v>
      </c>
      <c r="H36" s="154"/>
      <c r="I36">
        <f>BRPL_EOD!AC36+BRPL_EOD!AD36</f>
        <v>10</v>
      </c>
      <c r="J36">
        <f>BYPL_EOD!AC36+BYPL_EOD!AD36</f>
        <v>4.67</v>
      </c>
      <c r="K36">
        <f>MES_EOD!AC36+MES_EOD!AD36</f>
        <v>0</v>
      </c>
      <c r="L36">
        <f>NDMC_EOD!AC36+NDMC_EOD!AD36</f>
        <v>1.73</v>
      </c>
      <c r="M36">
        <f>TPDDL_EOD!AC36+TPDDL_EOD!AD36</f>
        <v>10.09</v>
      </c>
      <c r="N36">
        <f t="shared" si="0"/>
        <v>26.49</v>
      </c>
      <c r="O36" s="154">
        <f t="shared" si="1"/>
        <v>-1.9999999999996021E-2</v>
      </c>
      <c r="P36">
        <v>9.9924499811249543</v>
      </c>
      <c r="Q36">
        <v>4.6664741411853532</v>
      </c>
      <c r="R36">
        <v>0</v>
      </c>
      <c r="S36">
        <v>1.7286938467346171</v>
      </c>
      <c r="T36">
        <v>10.082382030955079</v>
      </c>
      <c r="U36" s="156">
        <f t="shared" si="2"/>
        <v>26.470000000000006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26.470000000000002</v>
      </c>
      <c r="E37">
        <f>GT!N37</f>
        <v>0</v>
      </c>
      <c r="F37">
        <f t="shared" si="4"/>
        <v>84</v>
      </c>
      <c r="G37">
        <f t="shared" si="5"/>
        <v>26.470000000000002</v>
      </c>
      <c r="H37" s="154"/>
      <c r="I37">
        <f>BRPL_EOD!AC37+BRPL_EOD!AD37</f>
        <v>10</v>
      </c>
      <c r="J37">
        <f>BYPL_EOD!AC37+BYPL_EOD!AD37</f>
        <v>4.67</v>
      </c>
      <c r="K37">
        <f>MES_EOD!AC37+MES_EOD!AD37</f>
        <v>0</v>
      </c>
      <c r="L37">
        <f>NDMC_EOD!AC37+NDMC_EOD!AD37</f>
        <v>1.73</v>
      </c>
      <c r="M37">
        <f>TPDDL_EOD!AC37+TPDDL_EOD!AD37</f>
        <v>10.09</v>
      </c>
      <c r="N37">
        <f t="shared" si="0"/>
        <v>26.49</v>
      </c>
      <c r="O37" s="154">
        <f t="shared" si="1"/>
        <v>-1.9999999999996021E-2</v>
      </c>
      <c r="P37">
        <v>9.9924499811249543</v>
      </c>
      <c r="Q37">
        <v>4.6664741411853532</v>
      </c>
      <c r="R37">
        <v>0</v>
      </c>
      <c r="S37">
        <v>1.7286938467346171</v>
      </c>
      <c r="T37">
        <v>10.082382030955079</v>
      </c>
      <c r="U37" s="156">
        <f t="shared" si="2"/>
        <v>26.470000000000006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26.470000000000002</v>
      </c>
      <c r="E38">
        <f>GT!N38</f>
        <v>0</v>
      </c>
      <c r="F38">
        <f t="shared" si="4"/>
        <v>84</v>
      </c>
      <c r="G38">
        <f t="shared" si="5"/>
        <v>26.470000000000002</v>
      </c>
      <c r="H38" s="154"/>
      <c r="I38">
        <f>BRPL_EOD!AC38+BRPL_EOD!AD38</f>
        <v>10</v>
      </c>
      <c r="J38">
        <f>BYPL_EOD!AC38+BYPL_EOD!AD38</f>
        <v>4.67</v>
      </c>
      <c r="K38">
        <f>MES_EOD!AC38+MES_EOD!AD38</f>
        <v>0</v>
      </c>
      <c r="L38">
        <f>NDMC_EOD!AC38+NDMC_EOD!AD38</f>
        <v>1.73</v>
      </c>
      <c r="M38">
        <f>TPDDL_EOD!AC38+TPDDL_EOD!AD38</f>
        <v>10.09</v>
      </c>
      <c r="N38">
        <f t="shared" si="0"/>
        <v>26.49</v>
      </c>
      <c r="O38" s="154">
        <f t="shared" si="1"/>
        <v>-1.9999999999996021E-2</v>
      </c>
      <c r="P38">
        <v>9.9924499811249543</v>
      </c>
      <c r="Q38">
        <v>4.6664741411853532</v>
      </c>
      <c r="R38">
        <v>0</v>
      </c>
      <c r="S38">
        <v>1.7286938467346171</v>
      </c>
      <c r="T38">
        <v>10.082382030955079</v>
      </c>
      <c r="U38" s="156">
        <f t="shared" si="2"/>
        <v>26.470000000000006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26.17</v>
      </c>
      <c r="E39">
        <f>GT!N39</f>
        <v>0</v>
      </c>
      <c r="F39">
        <f t="shared" si="4"/>
        <v>84</v>
      </c>
      <c r="G39">
        <f t="shared" si="5"/>
        <v>26.17</v>
      </c>
      <c r="H39" s="154"/>
      <c r="I39">
        <f>BRPL_EOD!AC39+BRPL_EOD!AD39</f>
        <v>10</v>
      </c>
      <c r="J39">
        <f>BYPL_EOD!AC39+BYPL_EOD!AD39</f>
        <v>4.67</v>
      </c>
      <c r="K39">
        <f>MES_EOD!AC39+MES_EOD!AD39</f>
        <v>0</v>
      </c>
      <c r="L39">
        <f>NDMC_EOD!AC39+NDMC_EOD!AD39</f>
        <v>1.73</v>
      </c>
      <c r="M39">
        <f>TPDDL_EOD!AC39+TPDDL_EOD!AD39</f>
        <v>10.09</v>
      </c>
      <c r="N39">
        <f t="shared" si="0"/>
        <v>26.49</v>
      </c>
      <c r="O39" s="154">
        <f t="shared" si="1"/>
        <v>-0.31999999999999673</v>
      </c>
      <c r="P39">
        <v>9.8791996979992458</v>
      </c>
      <c r="Q39">
        <v>4.6135862589656478</v>
      </c>
      <c r="R39">
        <v>0</v>
      </c>
      <c r="S39">
        <v>1.7091015477538696</v>
      </c>
      <c r="T39">
        <v>9.9681124952812397</v>
      </c>
      <c r="U39" s="156">
        <f t="shared" si="2"/>
        <v>26.170000000000005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26.12</v>
      </c>
      <c r="E40">
        <f>GT!N40</f>
        <v>0</v>
      </c>
      <c r="F40">
        <f t="shared" si="4"/>
        <v>84</v>
      </c>
      <c r="G40">
        <f t="shared" si="5"/>
        <v>26.12</v>
      </c>
      <c r="H40" s="154"/>
      <c r="I40">
        <f>BRPL_EOD!AC40+BRPL_EOD!AD40</f>
        <v>10</v>
      </c>
      <c r="J40">
        <f>BYPL_EOD!AC40+BYPL_EOD!AD40</f>
        <v>4.67</v>
      </c>
      <c r="K40">
        <f>MES_EOD!AC40+MES_EOD!AD40</f>
        <v>0</v>
      </c>
      <c r="L40">
        <f>NDMC_EOD!AC40+NDMC_EOD!AD40</f>
        <v>1.68</v>
      </c>
      <c r="M40">
        <f>TPDDL_EOD!AC40+TPDDL_EOD!AD40</f>
        <v>10.09</v>
      </c>
      <c r="N40">
        <f t="shared" si="0"/>
        <v>26.44</v>
      </c>
      <c r="O40" s="154">
        <f t="shared" si="1"/>
        <v>-0.32000000000000028</v>
      </c>
      <c r="P40">
        <v>9.878971255673223</v>
      </c>
      <c r="Q40">
        <v>4.6134795763993948</v>
      </c>
      <c r="R40">
        <v>0</v>
      </c>
      <c r="S40">
        <v>1.6596671709531012</v>
      </c>
      <c r="T40">
        <v>9.9678819969742811</v>
      </c>
      <c r="U40" s="156">
        <f t="shared" si="2"/>
        <v>26.12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26.12</v>
      </c>
      <c r="E41">
        <f>GT!N41</f>
        <v>0</v>
      </c>
      <c r="F41">
        <f t="shared" si="4"/>
        <v>84</v>
      </c>
      <c r="G41">
        <f t="shared" si="5"/>
        <v>26.12</v>
      </c>
      <c r="H41" s="154"/>
      <c r="I41">
        <f>BRPL_EOD!AC41+BRPL_EOD!AD41</f>
        <v>10</v>
      </c>
      <c r="J41">
        <f>BYPL_EOD!AC41+BYPL_EOD!AD41</f>
        <v>4.67</v>
      </c>
      <c r="K41">
        <f>MES_EOD!AC41+MES_EOD!AD41</f>
        <v>0</v>
      </c>
      <c r="L41">
        <f>NDMC_EOD!AC41+NDMC_EOD!AD41</f>
        <v>1.68</v>
      </c>
      <c r="M41">
        <f>TPDDL_EOD!AC41+TPDDL_EOD!AD41</f>
        <v>10.09</v>
      </c>
      <c r="N41">
        <f t="shared" si="0"/>
        <v>26.44</v>
      </c>
      <c r="O41" s="154">
        <f t="shared" si="1"/>
        <v>-0.32000000000000028</v>
      </c>
      <c r="P41">
        <v>9.878971255673223</v>
      </c>
      <c r="Q41">
        <v>4.6134795763993948</v>
      </c>
      <c r="R41">
        <v>0</v>
      </c>
      <c r="S41">
        <v>1.6596671709531012</v>
      </c>
      <c r="T41">
        <v>9.9678819969742811</v>
      </c>
      <c r="U41" s="156">
        <f t="shared" si="2"/>
        <v>26.12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26.12</v>
      </c>
      <c r="E42">
        <f>GT!N42</f>
        <v>0</v>
      </c>
      <c r="F42">
        <f t="shared" si="4"/>
        <v>84</v>
      </c>
      <c r="G42">
        <f t="shared" si="5"/>
        <v>26.12</v>
      </c>
      <c r="H42" s="154"/>
      <c r="I42">
        <f>BRPL_EOD!AC42+BRPL_EOD!AD42</f>
        <v>10</v>
      </c>
      <c r="J42">
        <f>BYPL_EOD!AC42+BYPL_EOD!AD42</f>
        <v>4.67</v>
      </c>
      <c r="K42">
        <f>MES_EOD!AC42+MES_EOD!AD42</f>
        <v>0</v>
      </c>
      <c r="L42">
        <f>NDMC_EOD!AC42+NDMC_EOD!AD42</f>
        <v>1.68</v>
      </c>
      <c r="M42">
        <f>TPDDL_EOD!AC42+TPDDL_EOD!AD42</f>
        <v>10.09</v>
      </c>
      <c r="N42">
        <f t="shared" si="0"/>
        <v>26.44</v>
      </c>
      <c r="O42" s="154">
        <f t="shared" si="1"/>
        <v>-0.32000000000000028</v>
      </c>
      <c r="P42">
        <v>9.878971255673223</v>
      </c>
      <c r="Q42">
        <v>4.6134795763993948</v>
      </c>
      <c r="R42">
        <v>0</v>
      </c>
      <c r="S42">
        <v>1.6596671709531012</v>
      </c>
      <c r="T42">
        <v>9.9678819969742811</v>
      </c>
      <c r="U42" s="156">
        <f t="shared" si="2"/>
        <v>26.12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26.12</v>
      </c>
      <c r="E43">
        <f>GT!N43</f>
        <v>0</v>
      </c>
      <c r="F43">
        <f t="shared" si="4"/>
        <v>84</v>
      </c>
      <c r="G43">
        <f t="shared" si="5"/>
        <v>26.12</v>
      </c>
      <c r="H43" s="154"/>
      <c r="I43">
        <f>BRPL_EOD!AC43+BRPL_EOD!AD43</f>
        <v>10</v>
      </c>
      <c r="J43">
        <f>BYPL_EOD!AC43+BYPL_EOD!AD43</f>
        <v>4.67</v>
      </c>
      <c r="K43">
        <f>MES_EOD!AC43+MES_EOD!AD43</f>
        <v>0</v>
      </c>
      <c r="L43">
        <f>NDMC_EOD!AC43+NDMC_EOD!AD43</f>
        <v>1.68</v>
      </c>
      <c r="M43">
        <f>TPDDL_EOD!AC43+TPDDL_EOD!AD43</f>
        <v>10.09</v>
      </c>
      <c r="N43">
        <f t="shared" si="0"/>
        <v>26.44</v>
      </c>
      <c r="O43" s="154">
        <f t="shared" si="1"/>
        <v>-0.32000000000000028</v>
      </c>
      <c r="P43">
        <v>9.878971255673223</v>
      </c>
      <c r="Q43">
        <v>4.6134795763993948</v>
      </c>
      <c r="R43">
        <v>0</v>
      </c>
      <c r="S43">
        <v>1.6596671709531012</v>
      </c>
      <c r="T43">
        <v>9.9678819969742811</v>
      </c>
      <c r="U43" s="156">
        <f t="shared" si="2"/>
        <v>26.12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26.12</v>
      </c>
      <c r="E44">
        <f>GT!N44</f>
        <v>0</v>
      </c>
      <c r="F44">
        <f t="shared" si="4"/>
        <v>84</v>
      </c>
      <c r="G44">
        <f t="shared" si="5"/>
        <v>26.12</v>
      </c>
      <c r="H44" s="154"/>
      <c r="I44">
        <f>BRPL_EOD!AC44+BRPL_EOD!AD44</f>
        <v>10</v>
      </c>
      <c r="J44">
        <f>BYPL_EOD!AC44+BYPL_EOD!AD44</f>
        <v>4.67</v>
      </c>
      <c r="K44">
        <f>MES_EOD!AC44+MES_EOD!AD44</f>
        <v>0</v>
      </c>
      <c r="L44">
        <f>NDMC_EOD!AC44+NDMC_EOD!AD44</f>
        <v>1.68</v>
      </c>
      <c r="M44">
        <f>TPDDL_EOD!AC44+TPDDL_EOD!AD44</f>
        <v>10.09</v>
      </c>
      <c r="N44">
        <f t="shared" si="0"/>
        <v>26.44</v>
      </c>
      <c r="O44" s="154">
        <f t="shared" si="1"/>
        <v>-0.32000000000000028</v>
      </c>
      <c r="P44">
        <v>9.878971255673223</v>
      </c>
      <c r="Q44">
        <v>4.6134795763993948</v>
      </c>
      <c r="R44">
        <v>0</v>
      </c>
      <c r="S44">
        <v>1.6596671709531012</v>
      </c>
      <c r="T44">
        <v>9.9678819969742811</v>
      </c>
      <c r="U44" s="156">
        <f t="shared" si="2"/>
        <v>26.12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26.12</v>
      </c>
      <c r="E45">
        <f>GT!N45</f>
        <v>0</v>
      </c>
      <c r="F45">
        <f t="shared" si="4"/>
        <v>84</v>
      </c>
      <c r="G45">
        <f t="shared" si="5"/>
        <v>26.12</v>
      </c>
      <c r="H45" s="154"/>
      <c r="I45">
        <f>BRPL_EOD!AC45+BRPL_EOD!AD45</f>
        <v>10</v>
      </c>
      <c r="J45">
        <f>BYPL_EOD!AC45+BYPL_EOD!AD45</f>
        <v>4.67</v>
      </c>
      <c r="K45">
        <f>MES_EOD!AC45+MES_EOD!AD45</f>
        <v>0</v>
      </c>
      <c r="L45">
        <f>NDMC_EOD!AC45+NDMC_EOD!AD45</f>
        <v>1.68</v>
      </c>
      <c r="M45">
        <f>TPDDL_EOD!AC45+TPDDL_EOD!AD45</f>
        <v>10.09</v>
      </c>
      <c r="N45">
        <f t="shared" si="0"/>
        <v>26.44</v>
      </c>
      <c r="O45" s="154">
        <f t="shared" si="1"/>
        <v>-0.32000000000000028</v>
      </c>
      <c r="P45">
        <v>9.878971255673223</v>
      </c>
      <c r="Q45">
        <v>4.6134795763993948</v>
      </c>
      <c r="R45">
        <v>0</v>
      </c>
      <c r="S45">
        <v>1.6596671709531012</v>
      </c>
      <c r="T45">
        <v>9.9678819969742811</v>
      </c>
      <c r="U45" s="156">
        <f t="shared" si="2"/>
        <v>26.12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26.12</v>
      </c>
      <c r="E46">
        <f>GT!N46</f>
        <v>0</v>
      </c>
      <c r="F46">
        <f t="shared" si="4"/>
        <v>84</v>
      </c>
      <c r="G46">
        <f t="shared" si="5"/>
        <v>26.12</v>
      </c>
      <c r="H46" s="154"/>
      <c r="I46">
        <f>BRPL_EOD!AC46+BRPL_EOD!AD46</f>
        <v>10</v>
      </c>
      <c r="J46">
        <f>BYPL_EOD!AC46+BYPL_EOD!AD46</f>
        <v>4.67</v>
      </c>
      <c r="K46">
        <f>MES_EOD!AC46+MES_EOD!AD46</f>
        <v>0</v>
      </c>
      <c r="L46">
        <f>NDMC_EOD!AC46+NDMC_EOD!AD46</f>
        <v>1.68</v>
      </c>
      <c r="M46">
        <f>TPDDL_EOD!AC46+TPDDL_EOD!AD46</f>
        <v>10.09</v>
      </c>
      <c r="N46">
        <f t="shared" si="0"/>
        <v>26.44</v>
      </c>
      <c r="O46" s="154">
        <f t="shared" si="1"/>
        <v>-0.32000000000000028</v>
      </c>
      <c r="P46">
        <v>9.878971255673223</v>
      </c>
      <c r="Q46">
        <v>4.6134795763993948</v>
      </c>
      <c r="R46">
        <v>0</v>
      </c>
      <c r="S46">
        <v>1.6596671709531012</v>
      </c>
      <c r="T46">
        <v>9.9678819969742811</v>
      </c>
      <c r="U46" s="156">
        <f t="shared" si="2"/>
        <v>26.12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26.12</v>
      </c>
      <c r="E47">
        <f>GT!N47</f>
        <v>0</v>
      </c>
      <c r="F47">
        <f t="shared" si="4"/>
        <v>84</v>
      </c>
      <c r="G47">
        <f t="shared" si="5"/>
        <v>26.12</v>
      </c>
      <c r="H47" s="154"/>
      <c r="I47">
        <f>BRPL_EOD!AC47+BRPL_EOD!AD47</f>
        <v>10</v>
      </c>
      <c r="J47">
        <f>BYPL_EOD!AC47+BYPL_EOD!AD47</f>
        <v>4.67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26.44</v>
      </c>
      <c r="O47" s="154">
        <f t="shared" si="1"/>
        <v>-0.32000000000000028</v>
      </c>
      <c r="P47">
        <v>9.878971255673223</v>
      </c>
      <c r="Q47">
        <v>4.6134795763993948</v>
      </c>
      <c r="R47">
        <v>0</v>
      </c>
      <c r="S47">
        <v>1.6596671709531012</v>
      </c>
      <c r="T47">
        <v>9.9678819969742811</v>
      </c>
      <c r="U47" s="156">
        <f t="shared" si="2"/>
        <v>26.12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26.07</v>
      </c>
      <c r="E48">
        <f>GT!N48</f>
        <v>0</v>
      </c>
      <c r="F48">
        <f t="shared" si="4"/>
        <v>84</v>
      </c>
      <c r="G48">
        <f t="shared" si="5"/>
        <v>26.07</v>
      </c>
      <c r="H48" s="154"/>
      <c r="I48">
        <f>BRPL_EOD!AC48+BRPL_EOD!AD48</f>
        <v>10</v>
      </c>
      <c r="J48">
        <f>BYPL_EOD!AC48+BYPL_EOD!AD48</f>
        <v>4.67</v>
      </c>
      <c r="K48">
        <f>MES_EOD!AC48+MES_EOD!AD48</f>
        <v>0</v>
      </c>
      <c r="L48">
        <f>NDMC_EOD!AC48+NDMC_EOD!AD48</f>
        <v>1.63</v>
      </c>
      <c r="M48">
        <f>TPDDL_EOD!AC48+TPDDL_EOD!AD48</f>
        <v>10.09</v>
      </c>
      <c r="N48">
        <f t="shared" si="0"/>
        <v>26.39</v>
      </c>
      <c r="O48" s="154">
        <f t="shared" si="1"/>
        <v>-0.32000000000000028</v>
      </c>
      <c r="P48">
        <v>9.8787419477074643</v>
      </c>
      <c r="Q48">
        <v>4.6133724895793859</v>
      </c>
      <c r="R48">
        <v>0</v>
      </c>
      <c r="S48">
        <v>1.6102349374763167</v>
      </c>
      <c r="T48">
        <v>9.967650625236832</v>
      </c>
      <c r="U48" s="156">
        <f t="shared" si="2"/>
        <v>26.07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26.07</v>
      </c>
      <c r="E49">
        <f>GT!N49</f>
        <v>0</v>
      </c>
      <c r="F49">
        <f t="shared" si="4"/>
        <v>84</v>
      </c>
      <c r="G49">
        <f t="shared" si="5"/>
        <v>26.07</v>
      </c>
      <c r="H49" s="154"/>
      <c r="I49">
        <f>BRPL_EOD!AC49+BRPL_EOD!AD49</f>
        <v>10</v>
      </c>
      <c r="J49">
        <f>BYPL_EOD!AC49+BYPL_EOD!AD49</f>
        <v>4.67</v>
      </c>
      <c r="K49">
        <f>MES_EOD!AC49+MES_EOD!AD49</f>
        <v>0</v>
      </c>
      <c r="L49">
        <f>NDMC_EOD!AC49+NDMC_EOD!AD49</f>
        <v>1.63</v>
      </c>
      <c r="M49">
        <f>TPDDL_EOD!AC49+TPDDL_EOD!AD49</f>
        <v>10.09</v>
      </c>
      <c r="N49">
        <f t="shared" si="0"/>
        <v>26.39</v>
      </c>
      <c r="O49" s="154">
        <f t="shared" si="1"/>
        <v>-0.32000000000000028</v>
      </c>
      <c r="P49">
        <v>9.8787419477074643</v>
      </c>
      <c r="Q49">
        <v>4.6133724895793859</v>
      </c>
      <c r="R49">
        <v>0</v>
      </c>
      <c r="S49">
        <v>1.6102349374763167</v>
      </c>
      <c r="T49">
        <v>9.967650625236832</v>
      </c>
      <c r="U49" s="156">
        <f t="shared" si="2"/>
        <v>26.07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26.07</v>
      </c>
      <c r="E50">
        <f>GT!N50</f>
        <v>0</v>
      </c>
      <c r="F50">
        <f t="shared" si="4"/>
        <v>84</v>
      </c>
      <c r="G50">
        <f t="shared" si="5"/>
        <v>26.07</v>
      </c>
      <c r="H50" s="154"/>
      <c r="I50">
        <f>BRPL_EOD!AC50+BRPL_EOD!AD50</f>
        <v>10</v>
      </c>
      <c r="J50">
        <f>BYPL_EOD!AC50+BYPL_EOD!AD50</f>
        <v>4.67</v>
      </c>
      <c r="K50">
        <f>MES_EOD!AC50+MES_EOD!AD50</f>
        <v>0</v>
      </c>
      <c r="L50">
        <f>NDMC_EOD!AC50+NDMC_EOD!AD50</f>
        <v>1.63</v>
      </c>
      <c r="M50">
        <f>TPDDL_EOD!AC50+TPDDL_EOD!AD50</f>
        <v>10.09</v>
      </c>
      <c r="N50">
        <f t="shared" si="0"/>
        <v>26.39</v>
      </c>
      <c r="O50" s="154">
        <f t="shared" si="1"/>
        <v>-0.32000000000000028</v>
      </c>
      <c r="P50">
        <v>9.8787419477074643</v>
      </c>
      <c r="Q50">
        <v>4.6133724895793859</v>
      </c>
      <c r="R50">
        <v>0</v>
      </c>
      <c r="S50">
        <v>1.6102349374763167</v>
      </c>
      <c r="T50">
        <v>9.967650625236832</v>
      </c>
      <c r="U50" s="156">
        <f t="shared" si="2"/>
        <v>26.07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26.02</v>
      </c>
      <c r="E51">
        <f>GT!N51</f>
        <v>0</v>
      </c>
      <c r="F51">
        <f t="shared" si="4"/>
        <v>84</v>
      </c>
      <c r="G51">
        <f t="shared" si="5"/>
        <v>26.02</v>
      </c>
      <c r="H51" s="154"/>
      <c r="I51">
        <f>BRPL_EOD!AC51+BRPL_EOD!AD51</f>
        <v>10</v>
      </c>
      <c r="J51">
        <f>BYPL_EOD!AC51+BYPL_EOD!AD51</f>
        <v>4.67</v>
      </c>
      <c r="K51">
        <f>MES_EOD!AC51+MES_EOD!AD51</f>
        <v>0</v>
      </c>
      <c r="L51">
        <f>NDMC_EOD!AC51+NDMC_EOD!AD51</f>
        <v>1.58</v>
      </c>
      <c r="M51">
        <f>TPDDL_EOD!AC51+TPDDL_EOD!AD51</f>
        <v>10.09</v>
      </c>
      <c r="N51">
        <f t="shared" si="0"/>
        <v>26.34</v>
      </c>
      <c r="O51" s="154">
        <f t="shared" si="1"/>
        <v>-0.32000000000000028</v>
      </c>
      <c r="P51">
        <v>9.878511769172361</v>
      </c>
      <c r="Q51">
        <v>4.6132649962034931</v>
      </c>
      <c r="R51">
        <v>0</v>
      </c>
      <c r="S51">
        <v>1.5608048595292332</v>
      </c>
      <c r="T51">
        <v>9.9674183750949119</v>
      </c>
      <c r="U51" s="156">
        <f t="shared" si="2"/>
        <v>26.02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26.02</v>
      </c>
      <c r="E52">
        <f>GT!N52</f>
        <v>0</v>
      </c>
      <c r="F52">
        <f t="shared" si="4"/>
        <v>84</v>
      </c>
      <c r="G52">
        <f t="shared" si="5"/>
        <v>26.02</v>
      </c>
      <c r="H52" s="154"/>
      <c r="I52">
        <f>BRPL_EOD!AC52+BRPL_EOD!AD52</f>
        <v>10</v>
      </c>
      <c r="J52">
        <f>BYPL_EOD!AC52+BYPL_EOD!AD52</f>
        <v>4.67</v>
      </c>
      <c r="K52">
        <f>MES_EOD!AC52+MES_EOD!AD52</f>
        <v>0</v>
      </c>
      <c r="L52">
        <f>NDMC_EOD!AC52+NDMC_EOD!AD52</f>
        <v>1.58</v>
      </c>
      <c r="M52">
        <f>TPDDL_EOD!AC52+TPDDL_EOD!AD52</f>
        <v>10.09</v>
      </c>
      <c r="N52">
        <f t="shared" si="0"/>
        <v>26.34</v>
      </c>
      <c r="O52" s="154">
        <f t="shared" si="1"/>
        <v>-0.32000000000000028</v>
      </c>
      <c r="P52">
        <v>9.878511769172361</v>
      </c>
      <c r="Q52">
        <v>4.6132649962034931</v>
      </c>
      <c r="R52">
        <v>0</v>
      </c>
      <c r="S52">
        <v>1.5608048595292332</v>
      </c>
      <c r="T52">
        <v>9.9674183750949119</v>
      </c>
      <c r="U52" s="156">
        <f t="shared" si="2"/>
        <v>26.02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25.71</v>
      </c>
      <c r="E53">
        <f>GT!N53</f>
        <v>0</v>
      </c>
      <c r="F53">
        <f t="shared" si="4"/>
        <v>84</v>
      </c>
      <c r="G53">
        <f t="shared" si="5"/>
        <v>25.71</v>
      </c>
      <c r="H53" s="154"/>
      <c r="I53">
        <f>BRPL_EOD!AC53+BRPL_EOD!AD53</f>
        <v>10</v>
      </c>
      <c r="J53">
        <f>BYPL_EOD!AC53+BYPL_EOD!AD53</f>
        <v>4.67</v>
      </c>
      <c r="K53">
        <f>MES_EOD!AC53+MES_EOD!AD53</f>
        <v>0</v>
      </c>
      <c r="L53">
        <f>NDMC_EOD!AC53+NDMC_EOD!AD53</f>
        <v>1.58</v>
      </c>
      <c r="M53">
        <f>TPDDL_EOD!AC53+TPDDL_EOD!AD53</f>
        <v>9.7899999999999991</v>
      </c>
      <c r="N53">
        <f t="shared" si="0"/>
        <v>26.04</v>
      </c>
      <c r="O53" s="154">
        <f t="shared" si="1"/>
        <v>-0.32999999999999829</v>
      </c>
      <c r="P53">
        <v>9.8732718894009217</v>
      </c>
      <c r="Q53">
        <v>4.6108179723502305</v>
      </c>
      <c r="R53">
        <v>0</v>
      </c>
      <c r="S53">
        <v>1.5599769585253458</v>
      </c>
      <c r="T53">
        <v>9.6659331797235026</v>
      </c>
      <c r="U53" s="156">
        <f t="shared" si="2"/>
        <v>25.71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25.71</v>
      </c>
      <c r="E54">
        <f>GT!N54</f>
        <v>0</v>
      </c>
      <c r="F54">
        <f t="shared" si="4"/>
        <v>84</v>
      </c>
      <c r="G54">
        <f t="shared" si="5"/>
        <v>25.71</v>
      </c>
      <c r="H54" s="154"/>
      <c r="I54">
        <f>BRPL_EOD!AC54+BRPL_EOD!AD54</f>
        <v>10</v>
      </c>
      <c r="J54">
        <f>BYPL_EOD!AC54+BYPL_EOD!AD54</f>
        <v>4.67</v>
      </c>
      <c r="K54">
        <f>MES_EOD!AC54+MES_EOD!AD54</f>
        <v>0</v>
      </c>
      <c r="L54">
        <f>NDMC_EOD!AC54+NDMC_EOD!AD54</f>
        <v>1.58</v>
      </c>
      <c r="M54">
        <f>TPDDL_EOD!AC54+TPDDL_EOD!AD54</f>
        <v>9.7899999999999991</v>
      </c>
      <c r="N54">
        <f t="shared" si="0"/>
        <v>26.04</v>
      </c>
      <c r="O54" s="154">
        <f t="shared" si="1"/>
        <v>-0.32999999999999829</v>
      </c>
      <c r="P54">
        <v>9.8732718894009217</v>
      </c>
      <c r="Q54">
        <v>4.6108179723502305</v>
      </c>
      <c r="R54">
        <v>0</v>
      </c>
      <c r="S54">
        <v>1.5599769585253458</v>
      </c>
      <c r="T54">
        <v>9.6659331797235026</v>
      </c>
      <c r="U54" s="156">
        <f t="shared" si="2"/>
        <v>25.71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25.71</v>
      </c>
      <c r="E55">
        <f>GT!N55</f>
        <v>0</v>
      </c>
      <c r="F55">
        <f t="shared" si="4"/>
        <v>84</v>
      </c>
      <c r="G55">
        <f t="shared" si="5"/>
        <v>25.71</v>
      </c>
      <c r="H55" s="154"/>
      <c r="I55">
        <f>BRPL_EOD!AC55+BRPL_EOD!AD55</f>
        <v>10</v>
      </c>
      <c r="J55">
        <f>BYPL_EOD!AC55+BYPL_EOD!AD55</f>
        <v>4.67</v>
      </c>
      <c r="K55">
        <f>MES_EOD!AC55+MES_EOD!AD55</f>
        <v>0</v>
      </c>
      <c r="L55">
        <f>NDMC_EOD!AC55+NDMC_EOD!AD55</f>
        <v>1.58</v>
      </c>
      <c r="M55">
        <f>TPDDL_EOD!AC55+TPDDL_EOD!AD55</f>
        <v>9.7899999999999991</v>
      </c>
      <c r="N55">
        <f t="shared" si="0"/>
        <v>26.04</v>
      </c>
      <c r="O55" s="154">
        <f t="shared" si="1"/>
        <v>-0.32999999999999829</v>
      </c>
      <c r="P55">
        <v>9.8732718894009217</v>
      </c>
      <c r="Q55">
        <v>4.6108179723502305</v>
      </c>
      <c r="R55">
        <v>0</v>
      </c>
      <c r="S55">
        <v>1.5599769585253458</v>
      </c>
      <c r="T55">
        <v>9.6659331797235026</v>
      </c>
      <c r="U55" s="156">
        <f t="shared" si="2"/>
        <v>25.71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25.71</v>
      </c>
      <c r="E56">
        <f>GT!N56</f>
        <v>0</v>
      </c>
      <c r="F56">
        <f t="shared" si="4"/>
        <v>84</v>
      </c>
      <c r="G56">
        <f t="shared" si="5"/>
        <v>25.71</v>
      </c>
      <c r="H56" s="154"/>
      <c r="I56">
        <f>BRPL_EOD!AC56+BRPL_EOD!AD56</f>
        <v>10</v>
      </c>
      <c r="J56">
        <f>BYPL_EOD!AC56+BYPL_EOD!AD56</f>
        <v>4.67</v>
      </c>
      <c r="K56">
        <f>MES_EOD!AC56+MES_EOD!AD56</f>
        <v>0</v>
      </c>
      <c r="L56">
        <f>NDMC_EOD!AC56+NDMC_EOD!AD56</f>
        <v>1.58</v>
      </c>
      <c r="M56">
        <f>TPDDL_EOD!AC56+TPDDL_EOD!AD56</f>
        <v>9.7899999999999991</v>
      </c>
      <c r="N56">
        <f t="shared" si="0"/>
        <v>26.04</v>
      </c>
      <c r="O56" s="154">
        <f t="shared" si="1"/>
        <v>-0.32999999999999829</v>
      </c>
      <c r="P56">
        <v>9.8732718894009217</v>
      </c>
      <c r="Q56">
        <v>4.6108179723502305</v>
      </c>
      <c r="R56">
        <v>0</v>
      </c>
      <c r="S56">
        <v>1.5599769585253458</v>
      </c>
      <c r="T56">
        <v>9.6659331797235026</v>
      </c>
      <c r="U56" s="156">
        <f t="shared" si="2"/>
        <v>25.71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25.71</v>
      </c>
      <c r="E57">
        <f>GT!N57</f>
        <v>0</v>
      </c>
      <c r="F57">
        <f t="shared" si="4"/>
        <v>84</v>
      </c>
      <c r="G57">
        <f t="shared" si="5"/>
        <v>25.71</v>
      </c>
      <c r="H57" s="154"/>
      <c r="I57">
        <f>BRPL_EOD!AC57+BRPL_EOD!AD57</f>
        <v>10</v>
      </c>
      <c r="J57">
        <f>BYPL_EOD!AC57+BYPL_EOD!AD57</f>
        <v>4.67</v>
      </c>
      <c r="K57">
        <f>MES_EOD!AC57+MES_EOD!AD57</f>
        <v>0</v>
      </c>
      <c r="L57">
        <f>NDMC_EOD!AC57+NDMC_EOD!AD57</f>
        <v>1.58</v>
      </c>
      <c r="M57">
        <f>TPDDL_EOD!AC57+TPDDL_EOD!AD57</f>
        <v>9.7899999999999991</v>
      </c>
      <c r="N57">
        <f t="shared" si="0"/>
        <v>26.04</v>
      </c>
      <c r="O57" s="154">
        <f t="shared" si="1"/>
        <v>-0.32999999999999829</v>
      </c>
      <c r="P57">
        <v>9.8732718894009217</v>
      </c>
      <c r="Q57">
        <v>4.6108179723502305</v>
      </c>
      <c r="R57">
        <v>0</v>
      </c>
      <c r="S57">
        <v>1.5599769585253458</v>
      </c>
      <c r="T57">
        <v>9.6659331797235026</v>
      </c>
      <c r="U57" s="156">
        <f t="shared" si="2"/>
        <v>25.71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25.71</v>
      </c>
      <c r="E58">
        <f>GT!N58</f>
        <v>0</v>
      </c>
      <c r="F58">
        <f t="shared" si="4"/>
        <v>84</v>
      </c>
      <c r="G58">
        <f t="shared" si="5"/>
        <v>25.71</v>
      </c>
      <c r="H58" s="154"/>
      <c r="I58">
        <f>BRPL_EOD!AC58+BRPL_EOD!AD58</f>
        <v>10</v>
      </c>
      <c r="J58">
        <f>BYPL_EOD!AC58+BYPL_EOD!AD58</f>
        <v>4.67</v>
      </c>
      <c r="K58">
        <f>MES_EOD!AC58+MES_EOD!AD58</f>
        <v>0</v>
      </c>
      <c r="L58">
        <f>NDMC_EOD!AC58+NDMC_EOD!AD58</f>
        <v>1.58</v>
      </c>
      <c r="M58">
        <f>TPDDL_EOD!AC58+TPDDL_EOD!AD58</f>
        <v>9.7899999999999991</v>
      </c>
      <c r="N58">
        <f t="shared" si="0"/>
        <v>26.04</v>
      </c>
      <c r="O58" s="154">
        <f t="shared" si="1"/>
        <v>-0.32999999999999829</v>
      </c>
      <c r="P58">
        <v>9.8732718894009217</v>
      </c>
      <c r="Q58">
        <v>4.6108179723502305</v>
      </c>
      <c r="R58">
        <v>0</v>
      </c>
      <c r="S58">
        <v>1.5599769585253458</v>
      </c>
      <c r="T58">
        <v>9.6659331797235026</v>
      </c>
      <c r="U58" s="156">
        <f t="shared" si="2"/>
        <v>25.71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25.71</v>
      </c>
      <c r="E59">
        <f>GT!N59</f>
        <v>0</v>
      </c>
      <c r="F59">
        <f t="shared" si="4"/>
        <v>84</v>
      </c>
      <c r="G59">
        <f t="shared" si="5"/>
        <v>25.71</v>
      </c>
      <c r="H59" s="154"/>
      <c r="I59">
        <f>BRPL_EOD!AC59+BRPL_EOD!AD59</f>
        <v>10</v>
      </c>
      <c r="J59">
        <f>BYPL_EOD!AC59+BYPL_EOD!AD59</f>
        <v>4.67</v>
      </c>
      <c r="K59">
        <f>MES_EOD!AC59+MES_EOD!AD59</f>
        <v>0</v>
      </c>
      <c r="L59">
        <f>NDMC_EOD!AC59+NDMC_EOD!AD59</f>
        <v>1.58</v>
      </c>
      <c r="M59">
        <f>TPDDL_EOD!AC59+TPDDL_EOD!AD59</f>
        <v>9.7899999999999991</v>
      </c>
      <c r="N59">
        <f t="shared" si="0"/>
        <v>26.04</v>
      </c>
      <c r="O59" s="154">
        <f t="shared" si="1"/>
        <v>-0.32999999999999829</v>
      </c>
      <c r="P59">
        <v>9.8732718894009217</v>
      </c>
      <c r="Q59">
        <v>4.6108179723502305</v>
      </c>
      <c r="R59">
        <v>0</v>
      </c>
      <c r="S59">
        <v>1.5599769585253458</v>
      </c>
      <c r="T59">
        <v>9.6659331797235026</v>
      </c>
      <c r="U59" s="156">
        <f t="shared" si="2"/>
        <v>25.71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25.71</v>
      </c>
      <c r="E60">
        <f>GT!N60</f>
        <v>0</v>
      </c>
      <c r="F60">
        <f t="shared" si="4"/>
        <v>84</v>
      </c>
      <c r="G60">
        <f t="shared" si="5"/>
        <v>25.71</v>
      </c>
      <c r="H60" s="154"/>
      <c r="I60">
        <f>BRPL_EOD!AC60+BRPL_EOD!AD60</f>
        <v>10</v>
      </c>
      <c r="J60">
        <f>BYPL_EOD!AC60+BYPL_EOD!AD60</f>
        <v>4.67</v>
      </c>
      <c r="K60">
        <f>MES_EOD!AC60+MES_EOD!AD60</f>
        <v>0</v>
      </c>
      <c r="L60">
        <f>NDMC_EOD!AC60+NDMC_EOD!AD60</f>
        <v>1.58</v>
      </c>
      <c r="M60">
        <f>TPDDL_EOD!AC60+TPDDL_EOD!AD60</f>
        <v>9.7899999999999991</v>
      </c>
      <c r="N60">
        <f t="shared" si="0"/>
        <v>26.04</v>
      </c>
      <c r="O60" s="154">
        <f t="shared" si="1"/>
        <v>-0.32999999999999829</v>
      </c>
      <c r="P60">
        <v>9.8732718894009217</v>
      </c>
      <c r="Q60">
        <v>4.6108179723502305</v>
      </c>
      <c r="R60">
        <v>0</v>
      </c>
      <c r="S60">
        <v>1.5599769585253458</v>
      </c>
      <c r="T60">
        <v>9.6659331797235026</v>
      </c>
      <c r="U60" s="156">
        <f t="shared" si="2"/>
        <v>25.71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25.71</v>
      </c>
      <c r="E61">
        <f>GT!N61</f>
        <v>0</v>
      </c>
      <c r="F61">
        <f t="shared" si="4"/>
        <v>84</v>
      </c>
      <c r="G61">
        <f t="shared" si="5"/>
        <v>25.71</v>
      </c>
      <c r="H61" s="154"/>
      <c r="I61">
        <f>BRPL_EOD!AC61+BRPL_EOD!AD61</f>
        <v>10</v>
      </c>
      <c r="J61">
        <f>BYPL_EOD!AC61+BYPL_EOD!AD61</f>
        <v>4.67</v>
      </c>
      <c r="K61">
        <f>MES_EOD!AC61+MES_EOD!AD61</f>
        <v>0</v>
      </c>
      <c r="L61">
        <f>NDMC_EOD!AC61+NDMC_EOD!AD61</f>
        <v>1.58</v>
      </c>
      <c r="M61">
        <f>TPDDL_EOD!AC61+TPDDL_EOD!AD61</f>
        <v>9.7899999999999991</v>
      </c>
      <c r="N61">
        <f t="shared" si="0"/>
        <v>26.04</v>
      </c>
      <c r="O61" s="154">
        <f t="shared" si="1"/>
        <v>-0.32999999999999829</v>
      </c>
      <c r="P61">
        <v>9.8732718894009217</v>
      </c>
      <c r="Q61">
        <v>4.6108179723502305</v>
      </c>
      <c r="R61">
        <v>0</v>
      </c>
      <c r="S61">
        <v>1.5599769585253458</v>
      </c>
      <c r="T61">
        <v>9.6659331797235026</v>
      </c>
      <c r="U61" s="156">
        <f t="shared" si="2"/>
        <v>25.71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25.400000000000002</v>
      </c>
      <c r="E62">
        <f>GT!N62</f>
        <v>0</v>
      </c>
      <c r="F62">
        <f t="shared" si="4"/>
        <v>84</v>
      </c>
      <c r="G62">
        <f t="shared" si="5"/>
        <v>25.400000000000002</v>
      </c>
      <c r="H62" s="154"/>
      <c r="I62">
        <f>BRPL_EOD!AC62+BRPL_EOD!AD62</f>
        <v>10</v>
      </c>
      <c r="J62">
        <f>BYPL_EOD!AC62+BYPL_EOD!AD62</f>
        <v>4.67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25.740000000000002</v>
      </c>
      <c r="O62" s="154">
        <f t="shared" si="1"/>
        <v>-0.33999999999999986</v>
      </c>
      <c r="P62">
        <v>9.8679098679098676</v>
      </c>
      <c r="Q62">
        <v>4.6083139083139084</v>
      </c>
      <c r="R62">
        <v>0</v>
      </c>
      <c r="S62">
        <v>1.5591297591297593</v>
      </c>
      <c r="T62">
        <v>9.3646464646464658</v>
      </c>
      <c r="U62" s="156">
        <f t="shared" si="2"/>
        <v>25.400000000000002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25.400000000000002</v>
      </c>
      <c r="E63">
        <f>GT!N63</f>
        <v>0</v>
      </c>
      <c r="F63">
        <f t="shared" si="4"/>
        <v>84</v>
      </c>
      <c r="G63">
        <f t="shared" si="5"/>
        <v>25.400000000000002</v>
      </c>
      <c r="H63" s="154"/>
      <c r="I63">
        <f>BRPL_EOD!AC63+BRPL_EOD!AD63</f>
        <v>10</v>
      </c>
      <c r="J63">
        <f>BYPL_EOD!AC63+BYPL_EOD!AD63</f>
        <v>4.67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25.740000000000002</v>
      </c>
      <c r="O63" s="154">
        <f t="shared" si="1"/>
        <v>-0.33999999999999986</v>
      </c>
      <c r="P63">
        <v>9.8679098679098676</v>
      </c>
      <c r="Q63">
        <v>4.6083139083139084</v>
      </c>
      <c r="R63">
        <v>0</v>
      </c>
      <c r="S63">
        <v>1.5591297591297593</v>
      </c>
      <c r="T63">
        <v>9.3646464646464658</v>
      </c>
      <c r="U63" s="156">
        <f t="shared" si="2"/>
        <v>25.400000000000002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25.400000000000002</v>
      </c>
      <c r="E64">
        <f>GT!N64</f>
        <v>0</v>
      </c>
      <c r="F64">
        <f t="shared" si="4"/>
        <v>84</v>
      </c>
      <c r="G64">
        <f t="shared" si="5"/>
        <v>25.400000000000002</v>
      </c>
      <c r="H64" s="154"/>
      <c r="I64">
        <f>BRPL_EOD!AC64+BRPL_EOD!AD64</f>
        <v>10</v>
      </c>
      <c r="J64">
        <f>BYPL_EOD!AC64+BYPL_EOD!AD64</f>
        <v>4.67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25.740000000000002</v>
      </c>
      <c r="O64" s="154">
        <f t="shared" si="1"/>
        <v>-0.33999999999999986</v>
      </c>
      <c r="P64">
        <v>9.8679098679098676</v>
      </c>
      <c r="Q64">
        <v>4.6083139083139084</v>
      </c>
      <c r="R64">
        <v>0</v>
      </c>
      <c r="S64">
        <v>1.5591297591297593</v>
      </c>
      <c r="T64">
        <v>9.3646464646464658</v>
      </c>
      <c r="U64" s="156">
        <f t="shared" si="2"/>
        <v>25.400000000000002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25.400000000000002</v>
      </c>
      <c r="E65">
        <f>GT!N65</f>
        <v>0</v>
      </c>
      <c r="F65">
        <f t="shared" si="4"/>
        <v>84</v>
      </c>
      <c r="G65">
        <f t="shared" si="5"/>
        <v>25.400000000000002</v>
      </c>
      <c r="H65" s="154"/>
      <c r="I65">
        <f>BRPL_EOD!AC65+BRPL_EOD!AD65</f>
        <v>10</v>
      </c>
      <c r="J65">
        <f>BYPL_EOD!AC65+BYPL_EOD!AD65</f>
        <v>4.67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25.740000000000002</v>
      </c>
      <c r="O65" s="154">
        <f t="shared" si="1"/>
        <v>-0.33999999999999986</v>
      </c>
      <c r="P65">
        <v>9.8679098679098676</v>
      </c>
      <c r="Q65">
        <v>4.6083139083139084</v>
      </c>
      <c r="R65">
        <v>0</v>
      </c>
      <c r="S65">
        <v>1.5591297591297593</v>
      </c>
      <c r="T65">
        <v>9.3646464646464658</v>
      </c>
      <c r="U65" s="156">
        <f t="shared" si="2"/>
        <v>25.400000000000002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25.400000000000002</v>
      </c>
      <c r="E66">
        <f>GT!N66</f>
        <v>0</v>
      </c>
      <c r="F66">
        <f t="shared" si="4"/>
        <v>84</v>
      </c>
      <c r="G66">
        <f t="shared" si="5"/>
        <v>25.400000000000002</v>
      </c>
      <c r="H66" s="154"/>
      <c r="I66">
        <f>BRPL_EOD!AC66+BRPL_EOD!AD66</f>
        <v>10</v>
      </c>
      <c r="J66">
        <f>BYPL_EOD!AC66+BYPL_EOD!AD66</f>
        <v>4.67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25.740000000000002</v>
      </c>
      <c r="O66" s="154">
        <f t="shared" si="1"/>
        <v>-0.33999999999999986</v>
      </c>
      <c r="P66">
        <v>9.8679098679098676</v>
      </c>
      <c r="Q66">
        <v>4.6083139083139084</v>
      </c>
      <c r="R66">
        <v>0</v>
      </c>
      <c r="S66">
        <v>1.5591297591297593</v>
      </c>
      <c r="T66">
        <v>9.3646464646464658</v>
      </c>
      <c r="U66" s="156">
        <f t="shared" si="2"/>
        <v>25.400000000000002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25.400000000000002</v>
      </c>
      <c r="E67">
        <f>GT!N67</f>
        <v>0</v>
      </c>
      <c r="F67">
        <f t="shared" si="4"/>
        <v>84</v>
      </c>
      <c r="G67">
        <f t="shared" si="5"/>
        <v>25.400000000000002</v>
      </c>
      <c r="H67" s="154"/>
      <c r="I67">
        <f>BRPL_EOD!AC67+BRPL_EOD!AD67</f>
        <v>10</v>
      </c>
      <c r="J67">
        <f>BYPL_EOD!AC67+BYPL_EOD!AD67</f>
        <v>4.67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25.740000000000002</v>
      </c>
      <c r="O67" s="154">
        <f t="shared" ref="O67:O98" si="7">G67-N67</f>
        <v>-0.33999999999999986</v>
      </c>
      <c r="P67">
        <v>9.8679098679098676</v>
      </c>
      <c r="Q67">
        <v>4.6083139083139084</v>
      </c>
      <c r="R67">
        <v>0</v>
      </c>
      <c r="S67">
        <v>1.5591297591297593</v>
      </c>
      <c r="T67">
        <v>9.3646464646464658</v>
      </c>
      <c r="U67" s="156">
        <f t="shared" ref="U67:U98" si="8">SUM(P67:T67)</f>
        <v>25.400000000000002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25.400000000000002</v>
      </c>
      <c r="E68">
        <f>GT!N68</f>
        <v>0</v>
      </c>
      <c r="F68">
        <f t="shared" ref="F68:F98" si="10">B68+C68</f>
        <v>84</v>
      </c>
      <c r="G68">
        <f t="shared" ref="G68:G98" si="11">D68+E68-X68</f>
        <v>25.400000000000002</v>
      </c>
      <c r="H68" s="154"/>
      <c r="I68">
        <f>BRPL_EOD!AC68+BRPL_EOD!AD68</f>
        <v>10</v>
      </c>
      <c r="J68">
        <f>BYPL_EOD!AC68+BYPL_EOD!AD68</f>
        <v>4.67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25.740000000000002</v>
      </c>
      <c r="O68" s="154">
        <f t="shared" si="7"/>
        <v>-0.33999999999999986</v>
      </c>
      <c r="P68">
        <v>9.8679098679098676</v>
      </c>
      <c r="Q68">
        <v>4.6083139083139084</v>
      </c>
      <c r="R68">
        <v>0</v>
      </c>
      <c r="S68">
        <v>1.5591297591297593</v>
      </c>
      <c r="T68">
        <v>9.3646464646464658</v>
      </c>
      <c r="U68" s="156">
        <f t="shared" si="8"/>
        <v>25.400000000000002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25.400000000000002</v>
      </c>
      <c r="E69">
        <f>GT!N69</f>
        <v>0</v>
      </c>
      <c r="F69">
        <f t="shared" si="10"/>
        <v>84</v>
      </c>
      <c r="G69">
        <f t="shared" si="11"/>
        <v>25.400000000000002</v>
      </c>
      <c r="H69" s="154"/>
      <c r="I69">
        <f>BRPL_EOD!AC69+BRPL_EOD!AD69</f>
        <v>10</v>
      </c>
      <c r="J69">
        <f>BYPL_EOD!AC69+BYPL_EOD!AD69</f>
        <v>4.67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25.740000000000002</v>
      </c>
      <c r="O69" s="154">
        <f t="shared" si="7"/>
        <v>-0.33999999999999986</v>
      </c>
      <c r="P69">
        <v>9.8679098679098676</v>
      </c>
      <c r="Q69">
        <v>4.6083139083139084</v>
      </c>
      <c r="R69">
        <v>0</v>
      </c>
      <c r="S69">
        <v>1.5591297591297593</v>
      </c>
      <c r="T69">
        <v>9.3646464646464658</v>
      </c>
      <c r="U69" s="156">
        <f t="shared" si="8"/>
        <v>25.400000000000002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25.400000000000002</v>
      </c>
      <c r="E70">
        <f>GT!N70</f>
        <v>0</v>
      </c>
      <c r="F70">
        <f t="shared" si="10"/>
        <v>84</v>
      </c>
      <c r="G70">
        <f t="shared" si="11"/>
        <v>25.400000000000002</v>
      </c>
      <c r="H70" s="154"/>
      <c r="I70">
        <f>BRPL_EOD!AC70+BRPL_EOD!AD70</f>
        <v>10</v>
      </c>
      <c r="J70">
        <f>BYPL_EOD!AC70+BYPL_EOD!AD70</f>
        <v>4.67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25.740000000000002</v>
      </c>
      <c r="O70" s="154">
        <f t="shared" si="7"/>
        <v>-0.33999999999999986</v>
      </c>
      <c r="P70">
        <v>9.8679098679098676</v>
      </c>
      <c r="Q70">
        <v>4.6083139083139084</v>
      </c>
      <c r="R70">
        <v>0</v>
      </c>
      <c r="S70">
        <v>1.5591297591297593</v>
      </c>
      <c r="T70">
        <v>9.3646464646464658</v>
      </c>
      <c r="U70" s="156">
        <f t="shared" si="8"/>
        <v>25.400000000000002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25.400000000000002</v>
      </c>
      <c r="E71">
        <f>GT!N71</f>
        <v>0</v>
      </c>
      <c r="F71">
        <f t="shared" si="10"/>
        <v>84</v>
      </c>
      <c r="G71">
        <f t="shared" si="11"/>
        <v>25.400000000000002</v>
      </c>
      <c r="H71" s="154"/>
      <c r="I71">
        <f>BRPL_EOD!AC71+BRPL_EOD!AD71</f>
        <v>10</v>
      </c>
      <c r="J71">
        <f>BYPL_EOD!AC71+BYPL_EOD!AD71</f>
        <v>4.67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25.740000000000002</v>
      </c>
      <c r="O71" s="154">
        <f t="shared" si="7"/>
        <v>-0.33999999999999986</v>
      </c>
      <c r="P71">
        <v>9.8679098679098676</v>
      </c>
      <c r="Q71">
        <v>4.6083139083139084</v>
      </c>
      <c r="R71">
        <v>0</v>
      </c>
      <c r="S71">
        <v>1.5591297591297593</v>
      </c>
      <c r="T71">
        <v>9.3646464646464658</v>
      </c>
      <c r="U71" s="156">
        <f t="shared" si="8"/>
        <v>25.400000000000002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25.400000000000002</v>
      </c>
      <c r="E72">
        <f>GT!N72</f>
        <v>0</v>
      </c>
      <c r="F72">
        <f t="shared" si="10"/>
        <v>84</v>
      </c>
      <c r="G72">
        <f t="shared" si="11"/>
        <v>25.400000000000002</v>
      </c>
      <c r="H72" s="154"/>
      <c r="I72">
        <f>BRPL_EOD!AC72+BRPL_EOD!AD72</f>
        <v>10</v>
      </c>
      <c r="J72">
        <f>BYPL_EOD!AC72+BYPL_EOD!AD72</f>
        <v>4.67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25.740000000000002</v>
      </c>
      <c r="O72" s="154">
        <f t="shared" si="7"/>
        <v>-0.33999999999999986</v>
      </c>
      <c r="P72">
        <v>9.8679098679098676</v>
      </c>
      <c r="Q72">
        <v>4.6083139083139084</v>
      </c>
      <c r="R72">
        <v>0</v>
      </c>
      <c r="S72">
        <v>1.5591297591297593</v>
      </c>
      <c r="T72">
        <v>9.3646464646464658</v>
      </c>
      <c r="U72" s="156">
        <f t="shared" si="8"/>
        <v>25.400000000000002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25.400000000000002</v>
      </c>
      <c r="E73">
        <f>GT!N73</f>
        <v>0</v>
      </c>
      <c r="F73">
        <f t="shared" si="10"/>
        <v>84</v>
      </c>
      <c r="G73">
        <f t="shared" si="11"/>
        <v>25.400000000000002</v>
      </c>
      <c r="H73" s="154"/>
      <c r="I73">
        <f>BRPL_EOD!AC73+BRPL_EOD!AD73</f>
        <v>10</v>
      </c>
      <c r="J73">
        <f>BYPL_EOD!AC73+BYPL_EOD!AD73</f>
        <v>4.67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25.740000000000002</v>
      </c>
      <c r="O73" s="154">
        <f t="shared" si="7"/>
        <v>-0.33999999999999986</v>
      </c>
      <c r="P73">
        <v>9.8679098679098676</v>
      </c>
      <c r="Q73">
        <v>4.6083139083139084</v>
      </c>
      <c r="R73">
        <v>0</v>
      </c>
      <c r="S73">
        <v>1.5591297591297593</v>
      </c>
      <c r="T73">
        <v>9.3646464646464658</v>
      </c>
      <c r="U73" s="156">
        <f t="shared" si="8"/>
        <v>25.400000000000002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25.71</v>
      </c>
      <c r="E74">
        <f>GT!N74</f>
        <v>0</v>
      </c>
      <c r="F74">
        <f t="shared" si="10"/>
        <v>84</v>
      </c>
      <c r="G74">
        <f t="shared" si="11"/>
        <v>25.71</v>
      </c>
      <c r="H74" s="154"/>
      <c r="I74">
        <f>BRPL_EOD!AC74+BRPL_EOD!AD74</f>
        <v>10</v>
      </c>
      <c r="J74">
        <f>BYPL_EOD!AC74+BYPL_EOD!AD74</f>
        <v>4.67</v>
      </c>
      <c r="K74">
        <f>MES_EOD!AC74+MES_EOD!AD74</f>
        <v>0</v>
      </c>
      <c r="L74">
        <f>NDMC_EOD!AC74+NDMC_EOD!AD74</f>
        <v>1.58</v>
      </c>
      <c r="M74">
        <f>TPDDL_EOD!AC74+TPDDL_EOD!AD74</f>
        <v>9.7899999999999991</v>
      </c>
      <c r="N74">
        <f t="shared" si="6"/>
        <v>26.04</v>
      </c>
      <c r="O74" s="154">
        <f t="shared" si="7"/>
        <v>-0.32999999999999829</v>
      </c>
      <c r="P74">
        <v>9.8732718894009217</v>
      </c>
      <c r="Q74">
        <v>4.6108179723502305</v>
      </c>
      <c r="R74">
        <v>0</v>
      </c>
      <c r="S74">
        <v>1.5599769585253458</v>
      </c>
      <c r="T74">
        <v>9.6659331797235026</v>
      </c>
      <c r="U74" s="156">
        <f t="shared" si="8"/>
        <v>25.71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26.01</v>
      </c>
      <c r="E75">
        <f>GT!N75</f>
        <v>0</v>
      </c>
      <c r="F75">
        <f t="shared" si="10"/>
        <v>84</v>
      </c>
      <c r="G75">
        <f t="shared" si="11"/>
        <v>26.01</v>
      </c>
      <c r="H75" s="154"/>
      <c r="I75">
        <f>BRPL_EOD!AC75+BRPL_EOD!AD75</f>
        <v>10</v>
      </c>
      <c r="J75">
        <f>BYPL_EOD!AC75+BYPL_EOD!AD75</f>
        <v>4.67</v>
      </c>
      <c r="K75">
        <f>MES_EOD!AC75+MES_EOD!AD75</f>
        <v>0</v>
      </c>
      <c r="L75">
        <f>NDMC_EOD!AC75+NDMC_EOD!AD75</f>
        <v>1.58</v>
      </c>
      <c r="M75">
        <f>TPDDL_EOD!AC75+TPDDL_EOD!AD75</f>
        <v>9.7899999999999991</v>
      </c>
      <c r="N75">
        <f t="shared" si="6"/>
        <v>26.04</v>
      </c>
      <c r="O75" s="154">
        <f t="shared" si="7"/>
        <v>-2.9999999999997584E-2</v>
      </c>
      <c r="P75">
        <v>9.9884792626728114</v>
      </c>
      <c r="Q75">
        <v>4.6646198156682033</v>
      </c>
      <c r="R75">
        <v>0</v>
      </c>
      <c r="S75">
        <v>1.5781797235023043</v>
      </c>
      <c r="T75">
        <v>9.7787211981566813</v>
      </c>
      <c r="U75" s="156">
        <f t="shared" si="8"/>
        <v>26.01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26.01</v>
      </c>
      <c r="E76">
        <f>GT!N76</f>
        <v>0</v>
      </c>
      <c r="F76">
        <f t="shared" si="10"/>
        <v>84</v>
      </c>
      <c r="G76">
        <f t="shared" si="11"/>
        <v>26.01</v>
      </c>
      <c r="H76" s="154"/>
      <c r="I76">
        <f>BRPL_EOD!AC76+BRPL_EOD!AD76</f>
        <v>10</v>
      </c>
      <c r="J76">
        <f>BYPL_EOD!AC76+BYPL_EOD!AD76</f>
        <v>4.67</v>
      </c>
      <c r="K76">
        <f>MES_EOD!AC76+MES_EOD!AD76</f>
        <v>0</v>
      </c>
      <c r="L76">
        <f>NDMC_EOD!AC76+NDMC_EOD!AD76</f>
        <v>1.58</v>
      </c>
      <c r="M76">
        <f>TPDDL_EOD!AC76+TPDDL_EOD!AD76</f>
        <v>9.7899999999999991</v>
      </c>
      <c r="N76">
        <f t="shared" si="6"/>
        <v>26.04</v>
      </c>
      <c r="O76" s="154">
        <f t="shared" si="7"/>
        <v>-2.9999999999997584E-2</v>
      </c>
      <c r="P76">
        <v>9.9884792626728114</v>
      </c>
      <c r="Q76">
        <v>4.6646198156682033</v>
      </c>
      <c r="R76">
        <v>0</v>
      </c>
      <c r="S76">
        <v>1.5781797235023043</v>
      </c>
      <c r="T76">
        <v>9.7787211981566813</v>
      </c>
      <c r="U76" s="156">
        <f t="shared" si="8"/>
        <v>26.01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26.01</v>
      </c>
      <c r="E77">
        <f>GT!N77</f>
        <v>0</v>
      </c>
      <c r="F77">
        <f t="shared" si="10"/>
        <v>84</v>
      </c>
      <c r="G77">
        <f t="shared" si="11"/>
        <v>26.01</v>
      </c>
      <c r="H77" s="154"/>
      <c r="I77">
        <f>BRPL_EOD!AC77+BRPL_EOD!AD77</f>
        <v>10</v>
      </c>
      <c r="J77">
        <f>BYPL_EOD!AC77+BYPL_EOD!AD77</f>
        <v>4.67</v>
      </c>
      <c r="K77">
        <f>MES_EOD!AC77+MES_EOD!AD77</f>
        <v>0</v>
      </c>
      <c r="L77">
        <f>NDMC_EOD!AC77+NDMC_EOD!AD77</f>
        <v>1.58</v>
      </c>
      <c r="M77">
        <f>TPDDL_EOD!AC77+TPDDL_EOD!AD77</f>
        <v>9.7899999999999991</v>
      </c>
      <c r="N77">
        <f t="shared" si="6"/>
        <v>26.04</v>
      </c>
      <c r="O77" s="154">
        <f t="shared" si="7"/>
        <v>-2.9999999999997584E-2</v>
      </c>
      <c r="P77">
        <v>9.9884792626728114</v>
      </c>
      <c r="Q77">
        <v>4.6646198156682033</v>
      </c>
      <c r="R77">
        <v>0</v>
      </c>
      <c r="S77">
        <v>1.5781797235023043</v>
      </c>
      <c r="T77">
        <v>9.7787211981566813</v>
      </c>
      <c r="U77" s="156">
        <f t="shared" si="8"/>
        <v>26.01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26.01</v>
      </c>
      <c r="E78">
        <f>GT!N78</f>
        <v>0</v>
      </c>
      <c r="F78">
        <f t="shared" si="10"/>
        <v>84</v>
      </c>
      <c r="G78">
        <f t="shared" si="11"/>
        <v>26.01</v>
      </c>
      <c r="H78" s="154"/>
      <c r="I78">
        <f>BRPL_EOD!AC78+BRPL_EOD!AD78</f>
        <v>10</v>
      </c>
      <c r="J78">
        <f>BYPL_EOD!AC78+BYPL_EOD!AD78</f>
        <v>4.67</v>
      </c>
      <c r="K78">
        <f>MES_EOD!AC78+MES_EOD!AD78</f>
        <v>0</v>
      </c>
      <c r="L78">
        <f>NDMC_EOD!AC78+NDMC_EOD!AD78</f>
        <v>1.58</v>
      </c>
      <c r="M78">
        <f>TPDDL_EOD!AC78+TPDDL_EOD!AD78</f>
        <v>9.7899999999999991</v>
      </c>
      <c r="N78">
        <f t="shared" si="6"/>
        <v>26.04</v>
      </c>
      <c r="O78" s="154">
        <f t="shared" si="7"/>
        <v>-2.9999999999997584E-2</v>
      </c>
      <c r="P78">
        <v>9.9884792626728114</v>
      </c>
      <c r="Q78">
        <v>4.6646198156682033</v>
      </c>
      <c r="R78">
        <v>0</v>
      </c>
      <c r="S78">
        <v>1.5781797235023043</v>
      </c>
      <c r="T78">
        <v>9.7787211981566813</v>
      </c>
      <c r="U78" s="156">
        <f t="shared" si="8"/>
        <v>26.01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26.01</v>
      </c>
      <c r="E79">
        <f>GT!N79</f>
        <v>0</v>
      </c>
      <c r="F79">
        <f t="shared" si="10"/>
        <v>84</v>
      </c>
      <c r="G79">
        <f t="shared" si="11"/>
        <v>26.01</v>
      </c>
      <c r="H79" s="154"/>
      <c r="I79">
        <f>BRPL_EOD!AC79+BRPL_EOD!AD79</f>
        <v>10</v>
      </c>
      <c r="J79">
        <f>BYPL_EOD!AC79+BYPL_EOD!AD79</f>
        <v>4.67</v>
      </c>
      <c r="K79">
        <f>MES_EOD!AC79+MES_EOD!AD79</f>
        <v>0</v>
      </c>
      <c r="L79">
        <f>NDMC_EOD!AC79+NDMC_EOD!AD79</f>
        <v>1.58</v>
      </c>
      <c r="M79">
        <f>TPDDL_EOD!AC79+TPDDL_EOD!AD79</f>
        <v>9.7899999999999991</v>
      </c>
      <c r="N79">
        <f t="shared" si="6"/>
        <v>26.04</v>
      </c>
      <c r="O79" s="154">
        <f t="shared" si="7"/>
        <v>-2.9999999999997584E-2</v>
      </c>
      <c r="P79">
        <v>9.9884792626728114</v>
      </c>
      <c r="Q79">
        <v>4.6646198156682033</v>
      </c>
      <c r="R79">
        <v>0</v>
      </c>
      <c r="S79">
        <v>1.5781797235023043</v>
      </c>
      <c r="T79">
        <v>9.7787211981566813</v>
      </c>
      <c r="U79" s="156">
        <f t="shared" si="8"/>
        <v>26.01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26.01</v>
      </c>
      <c r="E80">
        <f>GT!N80</f>
        <v>0</v>
      </c>
      <c r="F80">
        <f t="shared" si="10"/>
        <v>84</v>
      </c>
      <c r="G80">
        <f t="shared" si="11"/>
        <v>26.01</v>
      </c>
      <c r="H80" s="154"/>
      <c r="I80">
        <f>BRPL_EOD!AC80+BRPL_EOD!AD80</f>
        <v>10</v>
      </c>
      <c r="J80">
        <f>BYPL_EOD!AC80+BYPL_EOD!AD80</f>
        <v>4.67</v>
      </c>
      <c r="K80">
        <f>MES_EOD!AC80+MES_EOD!AD80</f>
        <v>0</v>
      </c>
      <c r="L80">
        <f>NDMC_EOD!AC80+NDMC_EOD!AD80</f>
        <v>1.58</v>
      </c>
      <c r="M80">
        <f>TPDDL_EOD!AC80+TPDDL_EOD!AD80</f>
        <v>9.7899999999999991</v>
      </c>
      <c r="N80">
        <f t="shared" si="6"/>
        <v>26.04</v>
      </c>
      <c r="O80" s="154">
        <f t="shared" si="7"/>
        <v>-2.9999999999997584E-2</v>
      </c>
      <c r="P80">
        <v>9.9884792626728114</v>
      </c>
      <c r="Q80">
        <v>4.6646198156682033</v>
      </c>
      <c r="R80">
        <v>0</v>
      </c>
      <c r="S80">
        <v>1.5781797235023043</v>
      </c>
      <c r="T80">
        <v>9.7787211981566813</v>
      </c>
      <c r="U80" s="156">
        <f t="shared" si="8"/>
        <v>26.01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26.01</v>
      </c>
      <c r="E81">
        <f>GT!N81</f>
        <v>0</v>
      </c>
      <c r="F81">
        <f t="shared" si="10"/>
        <v>84</v>
      </c>
      <c r="G81">
        <f t="shared" si="11"/>
        <v>26.01</v>
      </c>
      <c r="H81" s="154"/>
      <c r="I81">
        <f>BRPL_EOD!AC81+BRPL_EOD!AD81</f>
        <v>10</v>
      </c>
      <c r="J81">
        <f>BYPL_EOD!AC81+BYPL_EOD!AD81</f>
        <v>4.67</v>
      </c>
      <c r="K81">
        <f>MES_EOD!AC81+MES_EOD!AD81</f>
        <v>0</v>
      </c>
      <c r="L81">
        <f>NDMC_EOD!AC81+NDMC_EOD!AD81</f>
        <v>1.58</v>
      </c>
      <c r="M81">
        <f>TPDDL_EOD!AC81+TPDDL_EOD!AD81</f>
        <v>9.7899999999999991</v>
      </c>
      <c r="N81">
        <f t="shared" si="6"/>
        <v>26.04</v>
      </c>
      <c r="O81" s="154">
        <f t="shared" si="7"/>
        <v>-2.9999999999997584E-2</v>
      </c>
      <c r="P81">
        <v>9.9884792626728114</v>
      </c>
      <c r="Q81">
        <v>4.6646198156682033</v>
      </c>
      <c r="R81">
        <v>0</v>
      </c>
      <c r="S81">
        <v>1.5781797235023043</v>
      </c>
      <c r="T81">
        <v>9.7787211981566813</v>
      </c>
      <c r="U81" s="156">
        <f t="shared" si="8"/>
        <v>26.01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26.01</v>
      </c>
      <c r="E82">
        <f>GT!N82</f>
        <v>0</v>
      </c>
      <c r="F82">
        <f t="shared" si="10"/>
        <v>84</v>
      </c>
      <c r="G82">
        <f t="shared" si="11"/>
        <v>26.01</v>
      </c>
      <c r="H82" s="154"/>
      <c r="I82">
        <f>BRPL_EOD!AC82+BRPL_EOD!AD82</f>
        <v>10</v>
      </c>
      <c r="J82">
        <f>BYPL_EOD!AC82+BYPL_EOD!AD82</f>
        <v>4.67</v>
      </c>
      <c r="K82">
        <f>MES_EOD!AC82+MES_EOD!AD82</f>
        <v>0</v>
      </c>
      <c r="L82">
        <f>NDMC_EOD!AC82+NDMC_EOD!AD82</f>
        <v>1.58</v>
      </c>
      <c r="M82">
        <f>TPDDL_EOD!AC82+TPDDL_EOD!AD82</f>
        <v>9.7899999999999991</v>
      </c>
      <c r="N82">
        <f t="shared" si="6"/>
        <v>26.04</v>
      </c>
      <c r="O82" s="154">
        <f t="shared" si="7"/>
        <v>-2.9999999999997584E-2</v>
      </c>
      <c r="P82">
        <v>9.9884792626728114</v>
      </c>
      <c r="Q82">
        <v>4.6646198156682033</v>
      </c>
      <c r="R82">
        <v>0</v>
      </c>
      <c r="S82">
        <v>1.5781797235023043</v>
      </c>
      <c r="T82">
        <v>9.7787211981566813</v>
      </c>
      <c r="U82" s="156">
        <f t="shared" si="8"/>
        <v>26.01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26.01</v>
      </c>
      <c r="E83">
        <f>GT!N83</f>
        <v>0</v>
      </c>
      <c r="F83">
        <f t="shared" si="10"/>
        <v>84</v>
      </c>
      <c r="G83">
        <f t="shared" si="11"/>
        <v>26.01</v>
      </c>
      <c r="H83" s="154"/>
      <c r="I83">
        <f>BRPL_EOD!AC83+BRPL_EOD!AD83</f>
        <v>10</v>
      </c>
      <c r="J83">
        <f>BYPL_EOD!AC83+BYPL_EOD!AD83</f>
        <v>4.67</v>
      </c>
      <c r="K83">
        <f>MES_EOD!AC83+MES_EOD!AD83</f>
        <v>0</v>
      </c>
      <c r="L83">
        <f>NDMC_EOD!AC83+NDMC_EOD!AD83</f>
        <v>1.58</v>
      </c>
      <c r="M83">
        <f>TPDDL_EOD!AC83+TPDDL_EOD!AD83</f>
        <v>9.7899999999999991</v>
      </c>
      <c r="N83">
        <f t="shared" si="6"/>
        <v>26.04</v>
      </c>
      <c r="O83" s="154">
        <f t="shared" si="7"/>
        <v>-2.9999999999997584E-2</v>
      </c>
      <c r="P83">
        <v>9.9884792626728114</v>
      </c>
      <c r="Q83">
        <v>4.6646198156682033</v>
      </c>
      <c r="R83">
        <v>0</v>
      </c>
      <c r="S83">
        <v>1.5781797235023043</v>
      </c>
      <c r="T83">
        <v>9.7787211981566813</v>
      </c>
      <c r="U83" s="156">
        <f t="shared" si="8"/>
        <v>26.01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26.01</v>
      </c>
      <c r="E84">
        <f>GT!N84</f>
        <v>0</v>
      </c>
      <c r="F84">
        <f t="shared" si="10"/>
        <v>84</v>
      </c>
      <c r="G84">
        <f t="shared" si="11"/>
        <v>26.01</v>
      </c>
      <c r="H84" s="154"/>
      <c r="I84">
        <f>BRPL_EOD!AC84+BRPL_EOD!AD84</f>
        <v>10</v>
      </c>
      <c r="J84">
        <f>BYPL_EOD!AC84+BYPL_EOD!AD84</f>
        <v>4.67</v>
      </c>
      <c r="K84">
        <f>MES_EOD!AC84+MES_EOD!AD84</f>
        <v>0</v>
      </c>
      <c r="L84">
        <f>NDMC_EOD!AC84+NDMC_EOD!AD84</f>
        <v>1.58</v>
      </c>
      <c r="M84">
        <f>TPDDL_EOD!AC84+TPDDL_EOD!AD84</f>
        <v>9.7899999999999991</v>
      </c>
      <c r="N84">
        <f t="shared" si="6"/>
        <v>26.04</v>
      </c>
      <c r="O84" s="154">
        <f t="shared" si="7"/>
        <v>-2.9999999999997584E-2</v>
      </c>
      <c r="P84">
        <v>9.9884792626728114</v>
      </c>
      <c r="Q84">
        <v>4.6646198156682033</v>
      </c>
      <c r="R84">
        <v>0</v>
      </c>
      <c r="S84">
        <v>1.5781797235023043</v>
      </c>
      <c r="T84">
        <v>9.7787211981566813</v>
      </c>
      <c r="U84" s="156">
        <f t="shared" si="8"/>
        <v>26.01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26.01</v>
      </c>
      <c r="E85">
        <f>GT!N85</f>
        <v>0</v>
      </c>
      <c r="F85">
        <f t="shared" si="10"/>
        <v>84</v>
      </c>
      <c r="G85">
        <f t="shared" si="11"/>
        <v>26.01</v>
      </c>
      <c r="H85" s="154"/>
      <c r="I85">
        <f>BRPL_EOD!AC85+BRPL_EOD!AD85</f>
        <v>10</v>
      </c>
      <c r="J85">
        <f>BYPL_EOD!AC85+BYPL_EOD!AD85</f>
        <v>4.67</v>
      </c>
      <c r="K85">
        <f>MES_EOD!AC85+MES_EOD!AD85</f>
        <v>0</v>
      </c>
      <c r="L85">
        <f>NDMC_EOD!AC85+NDMC_EOD!AD85</f>
        <v>1.58</v>
      </c>
      <c r="M85">
        <f>TPDDL_EOD!AC85+TPDDL_EOD!AD85</f>
        <v>9.7899999999999991</v>
      </c>
      <c r="N85">
        <f t="shared" si="6"/>
        <v>26.04</v>
      </c>
      <c r="O85" s="154">
        <f t="shared" si="7"/>
        <v>-2.9999999999997584E-2</v>
      </c>
      <c r="P85">
        <v>9.9884792626728114</v>
      </c>
      <c r="Q85">
        <v>4.6646198156682033</v>
      </c>
      <c r="R85">
        <v>0</v>
      </c>
      <c r="S85">
        <v>1.5781797235023043</v>
      </c>
      <c r="T85">
        <v>9.7787211981566813</v>
      </c>
      <c r="U85" s="156">
        <f t="shared" si="8"/>
        <v>26.01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26.01</v>
      </c>
      <c r="E86">
        <f>GT!N86</f>
        <v>0</v>
      </c>
      <c r="F86">
        <f t="shared" si="10"/>
        <v>84</v>
      </c>
      <c r="G86">
        <f t="shared" si="11"/>
        <v>26.01</v>
      </c>
      <c r="H86" s="154"/>
      <c r="I86">
        <f>BRPL_EOD!AC86+BRPL_EOD!AD86</f>
        <v>10</v>
      </c>
      <c r="J86">
        <f>BYPL_EOD!AC86+BYPL_EOD!AD86</f>
        <v>4.67</v>
      </c>
      <c r="K86">
        <f>MES_EOD!AC86+MES_EOD!AD86</f>
        <v>0</v>
      </c>
      <c r="L86">
        <f>NDMC_EOD!AC86+NDMC_EOD!AD86</f>
        <v>1.58</v>
      </c>
      <c r="M86">
        <f>TPDDL_EOD!AC86+TPDDL_EOD!AD86</f>
        <v>9.7899999999999991</v>
      </c>
      <c r="N86">
        <f t="shared" si="6"/>
        <v>26.04</v>
      </c>
      <c r="O86" s="154">
        <f t="shared" si="7"/>
        <v>-2.9999999999997584E-2</v>
      </c>
      <c r="P86">
        <v>9.9884792626728114</v>
      </c>
      <c r="Q86">
        <v>4.6646198156682033</v>
      </c>
      <c r="R86">
        <v>0</v>
      </c>
      <c r="S86">
        <v>1.5781797235023043</v>
      </c>
      <c r="T86">
        <v>9.7787211981566813</v>
      </c>
      <c r="U86" s="156">
        <f t="shared" si="8"/>
        <v>26.01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26.01</v>
      </c>
      <c r="E87">
        <f>GT!N87</f>
        <v>0</v>
      </c>
      <c r="F87">
        <f t="shared" si="10"/>
        <v>84</v>
      </c>
      <c r="G87">
        <f t="shared" si="11"/>
        <v>26.01</v>
      </c>
      <c r="H87" s="154"/>
      <c r="I87">
        <f>BRPL_EOD!AC87+BRPL_EOD!AD87</f>
        <v>10</v>
      </c>
      <c r="J87">
        <f>BYPL_EOD!AC87+BYPL_EOD!AD87</f>
        <v>4.67</v>
      </c>
      <c r="K87">
        <f>MES_EOD!AC87+MES_EOD!AD87</f>
        <v>0</v>
      </c>
      <c r="L87">
        <f>NDMC_EOD!AC87+NDMC_EOD!AD87</f>
        <v>1.58</v>
      </c>
      <c r="M87">
        <f>TPDDL_EOD!AC87+TPDDL_EOD!AD87</f>
        <v>9.7899999999999991</v>
      </c>
      <c r="N87">
        <f t="shared" si="6"/>
        <v>26.04</v>
      </c>
      <c r="O87" s="154">
        <f t="shared" si="7"/>
        <v>-2.9999999999997584E-2</v>
      </c>
      <c r="P87">
        <v>9.9884792626728114</v>
      </c>
      <c r="Q87">
        <v>4.6646198156682033</v>
      </c>
      <c r="R87">
        <v>0</v>
      </c>
      <c r="S87">
        <v>1.5781797235023043</v>
      </c>
      <c r="T87">
        <v>9.7787211981566813</v>
      </c>
      <c r="U87" s="156">
        <f t="shared" si="8"/>
        <v>26.01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26.3</v>
      </c>
      <c r="E88">
        <f>GT!N88</f>
        <v>0</v>
      </c>
      <c r="F88">
        <f t="shared" si="10"/>
        <v>84</v>
      </c>
      <c r="G88">
        <f t="shared" si="11"/>
        <v>26.3</v>
      </c>
      <c r="H88" s="154"/>
      <c r="I88">
        <f>BRPL_EOD!AC88+BRPL_EOD!AD88</f>
        <v>10</v>
      </c>
      <c r="J88">
        <f>BYPL_EOD!AC88+BYPL_EOD!AD88</f>
        <v>4.67</v>
      </c>
      <c r="K88">
        <f>MES_EOD!AC88+MES_EOD!AD88</f>
        <v>0</v>
      </c>
      <c r="L88">
        <f>NDMC_EOD!AC88+NDMC_EOD!AD88</f>
        <v>1.58</v>
      </c>
      <c r="M88">
        <f>TPDDL_EOD!AC88+TPDDL_EOD!AD88</f>
        <v>10.09</v>
      </c>
      <c r="N88">
        <f t="shared" si="6"/>
        <v>26.34</v>
      </c>
      <c r="O88" s="154">
        <f t="shared" si="7"/>
        <v>-3.9999999999999147E-2</v>
      </c>
      <c r="P88">
        <v>9.9848139711465453</v>
      </c>
      <c r="Q88">
        <v>4.6629081245254369</v>
      </c>
      <c r="R88">
        <v>0</v>
      </c>
      <c r="S88">
        <v>1.5776006074411542</v>
      </c>
      <c r="T88">
        <v>10.074677296886865</v>
      </c>
      <c r="U88" s="156">
        <f t="shared" si="8"/>
        <v>26.3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26.3</v>
      </c>
      <c r="E89">
        <f>GT!N89</f>
        <v>0</v>
      </c>
      <c r="F89">
        <f t="shared" si="10"/>
        <v>84</v>
      </c>
      <c r="G89">
        <f t="shared" si="11"/>
        <v>26.3</v>
      </c>
      <c r="H89" s="154"/>
      <c r="I89">
        <f>BRPL_EOD!AC89+BRPL_EOD!AD89</f>
        <v>10</v>
      </c>
      <c r="J89">
        <f>BYPL_EOD!AC89+BYPL_EOD!AD89</f>
        <v>4.67</v>
      </c>
      <c r="K89">
        <f>MES_EOD!AC89+MES_EOD!AD89</f>
        <v>0</v>
      </c>
      <c r="L89">
        <f>NDMC_EOD!AC89+NDMC_EOD!AD89</f>
        <v>1.58</v>
      </c>
      <c r="M89">
        <f>TPDDL_EOD!AC89+TPDDL_EOD!AD89</f>
        <v>10.09</v>
      </c>
      <c r="N89">
        <f t="shared" si="6"/>
        <v>26.34</v>
      </c>
      <c r="O89" s="154">
        <f t="shared" si="7"/>
        <v>-3.9999999999999147E-2</v>
      </c>
      <c r="P89">
        <v>9.9848139711465453</v>
      </c>
      <c r="Q89">
        <v>4.6629081245254369</v>
      </c>
      <c r="R89">
        <v>0</v>
      </c>
      <c r="S89">
        <v>1.5776006074411542</v>
      </c>
      <c r="T89">
        <v>10.074677296886865</v>
      </c>
      <c r="U89" s="156">
        <f t="shared" si="8"/>
        <v>26.3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26.3</v>
      </c>
      <c r="E90">
        <f>GT!N90</f>
        <v>0</v>
      </c>
      <c r="F90">
        <f t="shared" si="10"/>
        <v>84</v>
      </c>
      <c r="G90">
        <f t="shared" si="11"/>
        <v>26.3</v>
      </c>
      <c r="H90" s="154"/>
      <c r="I90">
        <f>BRPL_EOD!AC90+BRPL_EOD!AD90</f>
        <v>10</v>
      </c>
      <c r="J90">
        <f>BYPL_EOD!AC90+BYPL_EOD!AD90</f>
        <v>4.67</v>
      </c>
      <c r="K90">
        <f>MES_EOD!AC90+MES_EOD!AD90</f>
        <v>0</v>
      </c>
      <c r="L90">
        <f>NDMC_EOD!AC90+NDMC_EOD!AD90</f>
        <v>1.58</v>
      </c>
      <c r="M90">
        <f>TPDDL_EOD!AC90+TPDDL_EOD!AD90</f>
        <v>10.09</v>
      </c>
      <c r="N90">
        <f t="shared" si="6"/>
        <v>26.34</v>
      </c>
      <c r="O90" s="154">
        <f t="shared" si="7"/>
        <v>-3.9999999999999147E-2</v>
      </c>
      <c r="P90">
        <v>9.9848139711465453</v>
      </c>
      <c r="Q90">
        <v>4.6629081245254369</v>
      </c>
      <c r="R90">
        <v>0</v>
      </c>
      <c r="S90">
        <v>1.5776006074411542</v>
      </c>
      <c r="T90">
        <v>10.074677296886865</v>
      </c>
      <c r="U90" s="156">
        <f t="shared" si="8"/>
        <v>26.3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26.3</v>
      </c>
      <c r="E91">
        <f>GT!N91</f>
        <v>0</v>
      </c>
      <c r="F91">
        <f t="shared" si="10"/>
        <v>84</v>
      </c>
      <c r="G91">
        <f t="shared" si="11"/>
        <v>26.3</v>
      </c>
      <c r="H91" s="154"/>
      <c r="I91">
        <f>BRPL_EOD!AC91+BRPL_EOD!AD91</f>
        <v>10</v>
      </c>
      <c r="J91">
        <f>BYPL_EOD!AC91+BYPL_EOD!AD91</f>
        <v>4.67</v>
      </c>
      <c r="K91">
        <f>MES_EOD!AC91+MES_EOD!AD91</f>
        <v>0</v>
      </c>
      <c r="L91">
        <f>NDMC_EOD!AC91+NDMC_EOD!AD91</f>
        <v>1.58</v>
      </c>
      <c r="M91">
        <f>TPDDL_EOD!AC91+TPDDL_EOD!AD91</f>
        <v>10.09</v>
      </c>
      <c r="N91">
        <f t="shared" si="6"/>
        <v>26.34</v>
      </c>
      <c r="O91" s="154">
        <f t="shared" si="7"/>
        <v>-3.9999999999999147E-2</v>
      </c>
      <c r="P91">
        <v>9.9848139711465453</v>
      </c>
      <c r="Q91">
        <v>4.6629081245254369</v>
      </c>
      <c r="R91">
        <v>0</v>
      </c>
      <c r="S91">
        <v>1.5776006074411542</v>
      </c>
      <c r="T91">
        <v>10.074677296886865</v>
      </c>
      <c r="U91" s="156">
        <f t="shared" si="8"/>
        <v>26.3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26.3</v>
      </c>
      <c r="E92">
        <f>GT!N92</f>
        <v>0</v>
      </c>
      <c r="F92">
        <f t="shared" si="10"/>
        <v>84</v>
      </c>
      <c r="G92">
        <f t="shared" si="11"/>
        <v>26.3</v>
      </c>
      <c r="H92" s="154"/>
      <c r="I92">
        <f>BRPL_EOD!AC92+BRPL_EOD!AD92</f>
        <v>10</v>
      </c>
      <c r="J92">
        <f>BYPL_EOD!AC92+BYPL_EOD!AD92</f>
        <v>4.67</v>
      </c>
      <c r="K92">
        <f>MES_EOD!AC92+MES_EOD!AD92</f>
        <v>0</v>
      </c>
      <c r="L92">
        <f>NDMC_EOD!AC92+NDMC_EOD!AD92</f>
        <v>1.58</v>
      </c>
      <c r="M92">
        <f>TPDDL_EOD!AC92+TPDDL_EOD!AD92</f>
        <v>10.09</v>
      </c>
      <c r="N92">
        <f t="shared" si="6"/>
        <v>26.34</v>
      </c>
      <c r="O92" s="154">
        <f t="shared" si="7"/>
        <v>-3.9999999999999147E-2</v>
      </c>
      <c r="P92">
        <v>9.9848139711465453</v>
      </c>
      <c r="Q92">
        <v>4.6629081245254369</v>
      </c>
      <c r="R92">
        <v>0</v>
      </c>
      <c r="S92">
        <v>1.5776006074411542</v>
      </c>
      <c r="T92">
        <v>10.074677296886865</v>
      </c>
      <c r="U92" s="156">
        <f t="shared" si="8"/>
        <v>26.3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26.3</v>
      </c>
      <c r="E93">
        <f>GT!N93</f>
        <v>0</v>
      </c>
      <c r="F93">
        <f t="shared" si="10"/>
        <v>84</v>
      </c>
      <c r="G93">
        <f t="shared" si="11"/>
        <v>26.3</v>
      </c>
      <c r="H93" s="154"/>
      <c r="I93">
        <f>BRPL_EOD!AC93+BRPL_EOD!AD93</f>
        <v>10</v>
      </c>
      <c r="J93">
        <f>BYPL_EOD!AC93+BYPL_EOD!AD93</f>
        <v>4.67</v>
      </c>
      <c r="K93">
        <f>MES_EOD!AC93+MES_EOD!AD93</f>
        <v>0</v>
      </c>
      <c r="L93">
        <f>NDMC_EOD!AC93+NDMC_EOD!AD93</f>
        <v>1.58</v>
      </c>
      <c r="M93">
        <f>TPDDL_EOD!AC93+TPDDL_EOD!AD93</f>
        <v>10.09</v>
      </c>
      <c r="N93">
        <f t="shared" si="6"/>
        <v>26.34</v>
      </c>
      <c r="O93" s="154">
        <f t="shared" si="7"/>
        <v>-3.9999999999999147E-2</v>
      </c>
      <c r="P93">
        <v>9.9848139711465453</v>
      </c>
      <c r="Q93">
        <v>4.6629081245254369</v>
      </c>
      <c r="R93">
        <v>0</v>
      </c>
      <c r="S93">
        <v>1.5776006074411542</v>
      </c>
      <c r="T93">
        <v>10.074677296886865</v>
      </c>
      <c r="U93" s="156">
        <f t="shared" si="8"/>
        <v>26.3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26.3</v>
      </c>
      <c r="E94">
        <f>GT!N94</f>
        <v>0</v>
      </c>
      <c r="F94">
        <f t="shared" si="10"/>
        <v>84</v>
      </c>
      <c r="G94">
        <f t="shared" si="11"/>
        <v>26.3</v>
      </c>
      <c r="H94" s="154"/>
      <c r="I94">
        <f>BRPL_EOD!AC94+BRPL_EOD!AD94</f>
        <v>10</v>
      </c>
      <c r="J94">
        <f>BYPL_EOD!AC94+BYPL_EOD!AD94</f>
        <v>4.67</v>
      </c>
      <c r="K94">
        <f>MES_EOD!AC94+MES_EOD!AD94</f>
        <v>0</v>
      </c>
      <c r="L94">
        <f>NDMC_EOD!AC94+NDMC_EOD!AD94</f>
        <v>1.58</v>
      </c>
      <c r="M94">
        <f>TPDDL_EOD!AC94+TPDDL_EOD!AD94</f>
        <v>10.09</v>
      </c>
      <c r="N94">
        <f t="shared" si="6"/>
        <v>26.34</v>
      </c>
      <c r="O94" s="154">
        <f t="shared" si="7"/>
        <v>-3.9999999999999147E-2</v>
      </c>
      <c r="P94">
        <v>9.9848139711465453</v>
      </c>
      <c r="Q94">
        <v>4.6629081245254369</v>
      </c>
      <c r="R94">
        <v>0</v>
      </c>
      <c r="S94">
        <v>1.5776006074411542</v>
      </c>
      <c r="T94">
        <v>10.074677296886865</v>
      </c>
      <c r="U94" s="156">
        <f t="shared" si="8"/>
        <v>26.3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26.3</v>
      </c>
      <c r="E95">
        <f>GT!N95</f>
        <v>0</v>
      </c>
      <c r="F95">
        <f t="shared" si="10"/>
        <v>84</v>
      </c>
      <c r="G95">
        <f t="shared" si="11"/>
        <v>26.3</v>
      </c>
      <c r="H95" s="154"/>
      <c r="I95">
        <f>BRPL_EOD!AC95+BRPL_EOD!AD95</f>
        <v>10</v>
      </c>
      <c r="J95">
        <f>BYPL_EOD!AC95+BYPL_EOD!AD95</f>
        <v>4.67</v>
      </c>
      <c r="K95">
        <f>MES_EOD!AC95+MES_EOD!AD95</f>
        <v>0</v>
      </c>
      <c r="L95">
        <f>NDMC_EOD!AC95+NDMC_EOD!AD95</f>
        <v>1.58</v>
      </c>
      <c r="M95">
        <f>TPDDL_EOD!AC95+TPDDL_EOD!AD95</f>
        <v>10.09</v>
      </c>
      <c r="N95">
        <f t="shared" si="6"/>
        <v>26.34</v>
      </c>
      <c r="O95" s="154">
        <f t="shared" si="7"/>
        <v>-3.9999999999999147E-2</v>
      </c>
      <c r="P95">
        <v>9.9848139711465453</v>
      </c>
      <c r="Q95">
        <v>4.6629081245254369</v>
      </c>
      <c r="R95">
        <v>0</v>
      </c>
      <c r="S95">
        <v>1.5776006074411542</v>
      </c>
      <c r="T95">
        <v>10.074677296886865</v>
      </c>
      <c r="U95" s="156">
        <f t="shared" si="8"/>
        <v>26.3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26.3</v>
      </c>
      <c r="E96">
        <f>GT!N96</f>
        <v>0</v>
      </c>
      <c r="F96">
        <f t="shared" si="10"/>
        <v>84</v>
      </c>
      <c r="G96">
        <f t="shared" si="11"/>
        <v>26.3</v>
      </c>
      <c r="H96" s="154"/>
      <c r="I96">
        <f>BRPL_EOD!AC96+BRPL_EOD!AD96</f>
        <v>10</v>
      </c>
      <c r="J96">
        <f>BYPL_EOD!AC96+BYPL_EOD!AD96</f>
        <v>4.67</v>
      </c>
      <c r="K96">
        <f>MES_EOD!AC96+MES_EOD!AD96</f>
        <v>0</v>
      </c>
      <c r="L96">
        <f>NDMC_EOD!AC96+NDMC_EOD!AD96</f>
        <v>1.58</v>
      </c>
      <c r="M96">
        <f>TPDDL_EOD!AC96+TPDDL_EOD!AD96</f>
        <v>10.09</v>
      </c>
      <c r="N96">
        <f t="shared" si="6"/>
        <v>26.34</v>
      </c>
      <c r="O96" s="154">
        <f t="shared" si="7"/>
        <v>-3.9999999999999147E-2</v>
      </c>
      <c r="P96">
        <v>9.9848139711465453</v>
      </c>
      <c r="Q96">
        <v>4.6629081245254369</v>
      </c>
      <c r="R96">
        <v>0</v>
      </c>
      <c r="S96">
        <v>1.5776006074411542</v>
      </c>
      <c r="T96">
        <v>10.074677296886865</v>
      </c>
      <c r="U96" s="156">
        <f t="shared" si="8"/>
        <v>26.3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26.3</v>
      </c>
      <c r="E97">
        <f>GT!N97</f>
        <v>0</v>
      </c>
      <c r="F97">
        <f t="shared" si="10"/>
        <v>84</v>
      </c>
      <c r="G97">
        <f t="shared" si="11"/>
        <v>26.3</v>
      </c>
      <c r="H97" s="154"/>
      <c r="I97">
        <f>BRPL_EOD!AC97+BRPL_EOD!AD97</f>
        <v>10</v>
      </c>
      <c r="J97">
        <f>BYPL_EOD!AC97+BYPL_EOD!AD97</f>
        <v>4.67</v>
      </c>
      <c r="K97">
        <f>MES_EOD!AC97+MES_EOD!AD97</f>
        <v>0</v>
      </c>
      <c r="L97">
        <f>NDMC_EOD!AC97+NDMC_EOD!AD97</f>
        <v>1.58</v>
      </c>
      <c r="M97">
        <f>TPDDL_EOD!AC97+TPDDL_EOD!AD97</f>
        <v>10.09</v>
      </c>
      <c r="N97">
        <f t="shared" si="6"/>
        <v>26.34</v>
      </c>
      <c r="O97" s="154">
        <f t="shared" si="7"/>
        <v>-3.9999999999999147E-2</v>
      </c>
      <c r="P97">
        <v>9.9848139711465453</v>
      </c>
      <c r="Q97">
        <v>4.6629081245254369</v>
      </c>
      <c r="R97">
        <v>0</v>
      </c>
      <c r="S97">
        <v>1.5776006074411542</v>
      </c>
      <c r="T97">
        <v>10.074677296886865</v>
      </c>
      <c r="U97" s="156">
        <f t="shared" si="8"/>
        <v>26.3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26.3</v>
      </c>
      <c r="E98">
        <f>GT!N98</f>
        <v>0</v>
      </c>
      <c r="F98">
        <f t="shared" si="10"/>
        <v>84</v>
      </c>
      <c r="G98">
        <f t="shared" si="11"/>
        <v>26.3</v>
      </c>
      <c r="H98" s="154"/>
      <c r="I98">
        <f>BRPL_EOD!AC98+BRPL_EOD!AD98</f>
        <v>10</v>
      </c>
      <c r="J98">
        <f>BYPL_EOD!AC98+BYPL_EOD!AD98</f>
        <v>4.67</v>
      </c>
      <c r="K98">
        <f>MES_EOD!AC98+MES_EOD!AD98</f>
        <v>0</v>
      </c>
      <c r="L98">
        <f>NDMC_EOD!AC98+NDMC_EOD!AD98</f>
        <v>1.58</v>
      </c>
      <c r="M98">
        <f>TPDDL_EOD!AC98+TPDDL_EOD!AD98</f>
        <v>10.09</v>
      </c>
      <c r="N98">
        <f t="shared" si="6"/>
        <v>26.34</v>
      </c>
      <c r="O98" s="154">
        <f t="shared" si="7"/>
        <v>-3.9999999999999147E-2</v>
      </c>
      <c r="P98">
        <v>9.9848139711465453</v>
      </c>
      <c r="Q98">
        <v>4.6629081245254369</v>
      </c>
      <c r="R98">
        <v>0</v>
      </c>
      <c r="S98">
        <v>1.5776006074411542</v>
      </c>
      <c r="T98">
        <v>10.074677296886865</v>
      </c>
      <c r="U98" s="156">
        <f t="shared" si="8"/>
        <v>26.3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0.628525000000001</v>
      </c>
      <c r="E99" s="156">
        <f t="shared" si="12"/>
        <v>0</v>
      </c>
      <c r="F99" s="156">
        <f t="shared" si="12"/>
        <v>2.016</v>
      </c>
      <c r="G99" s="156">
        <f t="shared" si="12"/>
        <v>0.628525000000001</v>
      </c>
      <c r="H99" s="156"/>
      <c r="I99" s="156">
        <f t="shared" si="12"/>
        <v>0.24</v>
      </c>
      <c r="J99" s="156">
        <f t="shared" si="12"/>
        <v>0.1136100000000001</v>
      </c>
      <c r="K99" s="156">
        <f t="shared" si="12"/>
        <v>0</v>
      </c>
      <c r="L99" s="156">
        <f t="shared" si="12"/>
        <v>3.963250000000005E-2</v>
      </c>
      <c r="M99" s="156">
        <f t="shared" si="12"/>
        <v>0.23863499999999976</v>
      </c>
      <c r="N99" s="156">
        <f t="shared" si="12"/>
        <v>0.63187750000000042</v>
      </c>
      <c r="O99" s="156">
        <f t="shared" si="12"/>
        <v>-3.352499999999951E-3</v>
      </c>
      <c r="P99" s="156">
        <f t="shared" si="12"/>
        <v>0.23871622576932713</v>
      </c>
      <c r="Q99" s="156">
        <f t="shared" si="12"/>
        <v>0.11300944190128064</v>
      </c>
      <c r="R99" s="156">
        <f t="shared" si="12"/>
        <v>0</v>
      </c>
      <c r="S99" s="156">
        <f t="shared" si="12"/>
        <v>3.9425256424180197E-2</v>
      </c>
      <c r="T99" s="156">
        <f t="shared" si="12"/>
        <v>0.23737407590521178</v>
      </c>
      <c r="U99" s="156">
        <f t="shared" si="12"/>
        <v>0.628525000000001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254.82</v>
      </c>
      <c r="E3">
        <f>BAWANA!AM3</f>
        <v>0</v>
      </c>
      <c r="F3">
        <f>(B3+C3)*0.8</f>
        <v>256</v>
      </c>
      <c r="G3">
        <f>(D3+E3)</f>
        <v>254.82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</v>
      </c>
      <c r="L3">
        <f>NDMC_EOD!AK3+NDMC_EOD!AL3</f>
        <v>23</v>
      </c>
      <c r="M3">
        <f>TPDDL_EOD!AK3+TPDDL_EOD!AL3</f>
        <v>69.599999999999994</v>
      </c>
      <c r="N3">
        <f t="shared" ref="N3:N66" si="0">SUM(I3:M3)</f>
        <v>254.82</v>
      </c>
      <c r="O3" s="154">
        <f t="shared" ref="O3:O66" si="1">G3-N3</f>
        <v>0</v>
      </c>
      <c r="P3">
        <v>99.62</v>
      </c>
      <c r="Q3">
        <v>57.6</v>
      </c>
      <c r="R3">
        <v>5</v>
      </c>
      <c r="S3">
        <v>23</v>
      </c>
      <c r="T3">
        <v>69.599999999999994</v>
      </c>
      <c r="U3" s="156">
        <f t="shared" ref="U3:U66" si="2">SUM(P3:T3)</f>
        <v>254.82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192</v>
      </c>
      <c r="E4">
        <f>BAWANA!AM4</f>
        <v>0</v>
      </c>
      <c r="F4">
        <f t="shared" ref="F4:F67" si="4">(B4+C4)*0.8</f>
        <v>256</v>
      </c>
      <c r="G4">
        <f t="shared" ref="G4:G67" si="5">(D4+E4)</f>
        <v>192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6.18</v>
      </c>
      <c r="L4">
        <f>NDMC_EOD!AK4+NDMC_EOD!AL4</f>
        <v>23</v>
      </c>
      <c r="M4">
        <f>TPDDL_EOD!AK4+TPDDL_EOD!AL4</f>
        <v>69.599999999999994</v>
      </c>
      <c r="N4">
        <f t="shared" si="0"/>
        <v>256</v>
      </c>
      <c r="O4" s="154">
        <f t="shared" si="1"/>
        <v>-64</v>
      </c>
      <c r="P4">
        <v>74.715000000000003</v>
      </c>
      <c r="Q4">
        <v>43.2</v>
      </c>
      <c r="R4">
        <v>4.6349999999999998</v>
      </c>
      <c r="S4">
        <v>17.25</v>
      </c>
      <c r="T4">
        <v>52.199999999999996</v>
      </c>
      <c r="U4" s="156">
        <f t="shared" si="2"/>
        <v>192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192</v>
      </c>
      <c r="E5">
        <f>BAWANA!AM5</f>
        <v>0</v>
      </c>
      <c r="F5">
        <f t="shared" si="4"/>
        <v>256</v>
      </c>
      <c r="G5">
        <f t="shared" si="5"/>
        <v>192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6.18</v>
      </c>
      <c r="L5">
        <f>NDMC_EOD!AK5+NDMC_EOD!AL5</f>
        <v>23</v>
      </c>
      <c r="M5">
        <f>TPDDL_EOD!AK5+TPDDL_EOD!AL5</f>
        <v>69.599999999999994</v>
      </c>
      <c r="N5">
        <f t="shared" si="0"/>
        <v>256</v>
      </c>
      <c r="O5" s="154">
        <f t="shared" si="1"/>
        <v>-64</v>
      </c>
      <c r="P5">
        <v>74.715000000000003</v>
      </c>
      <c r="Q5">
        <v>43.2</v>
      </c>
      <c r="R5">
        <v>4.6349999999999998</v>
      </c>
      <c r="S5">
        <v>17.25</v>
      </c>
      <c r="T5">
        <v>52.199999999999996</v>
      </c>
      <c r="U5" s="156">
        <f t="shared" si="2"/>
        <v>192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192</v>
      </c>
      <c r="E6">
        <f>BAWANA!AM6</f>
        <v>0</v>
      </c>
      <c r="F6">
        <f t="shared" si="4"/>
        <v>256</v>
      </c>
      <c r="G6">
        <f t="shared" si="5"/>
        <v>192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6.18</v>
      </c>
      <c r="L6">
        <f>NDMC_EOD!AK6+NDMC_EOD!AL6</f>
        <v>23</v>
      </c>
      <c r="M6">
        <f>TPDDL_EOD!AK6+TPDDL_EOD!AL6</f>
        <v>69.599999999999994</v>
      </c>
      <c r="N6">
        <f t="shared" si="0"/>
        <v>256</v>
      </c>
      <c r="O6" s="154">
        <f t="shared" si="1"/>
        <v>-64</v>
      </c>
      <c r="P6">
        <v>74.715000000000003</v>
      </c>
      <c r="Q6">
        <v>43.2</v>
      </c>
      <c r="R6">
        <v>4.6349999999999998</v>
      </c>
      <c r="S6">
        <v>17.25</v>
      </c>
      <c r="T6">
        <v>52.199999999999996</v>
      </c>
      <c r="U6" s="156">
        <f t="shared" si="2"/>
        <v>192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6.18</v>
      </c>
      <c r="L7">
        <f>NDMC_EOD!AK7+NDMC_EOD!AL7</f>
        <v>23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57.6</v>
      </c>
      <c r="R7">
        <v>6.18</v>
      </c>
      <c r="S7">
        <v>23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6.18</v>
      </c>
      <c r="L8">
        <f>NDMC_EOD!AK8+NDMC_EOD!AL8</f>
        <v>23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57.6</v>
      </c>
      <c r="R8">
        <v>6.18</v>
      </c>
      <c r="S8">
        <v>23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6.18</v>
      </c>
      <c r="L9">
        <f>NDMC_EOD!AK9+NDMC_EOD!AL9</f>
        <v>23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57.6</v>
      </c>
      <c r="R9">
        <v>6.18</v>
      </c>
      <c r="S9">
        <v>23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6.18</v>
      </c>
      <c r="L10">
        <f>NDMC_EOD!AK10+NDMC_EOD!AL10</f>
        <v>23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57.6</v>
      </c>
      <c r="R10">
        <v>6.18</v>
      </c>
      <c r="S10">
        <v>23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235.2</v>
      </c>
      <c r="E11">
        <f>BAWANA!AM11</f>
        <v>0</v>
      </c>
      <c r="F11">
        <f t="shared" si="4"/>
        <v>256</v>
      </c>
      <c r="G11">
        <f t="shared" si="5"/>
        <v>235.2</v>
      </c>
      <c r="H11" s="154"/>
      <c r="I11">
        <f>BRPL_EOD!AK11+BRPL_EOD!AL11</f>
        <v>75</v>
      </c>
      <c r="J11">
        <f>BYPL_EOD!AK11+BYPL_EOD!AL11</f>
        <v>57.6</v>
      </c>
      <c r="K11">
        <f>MES_EOD!AK11+MES_EOD!AL11</f>
        <v>10</v>
      </c>
      <c r="L11">
        <f>NDMC_EOD!AK11+NDMC_EOD!AL11</f>
        <v>23</v>
      </c>
      <c r="M11">
        <f>TPDDL_EOD!AK11+TPDDL_EOD!AL11</f>
        <v>69.599999999999994</v>
      </c>
      <c r="N11">
        <f t="shared" si="0"/>
        <v>235.2</v>
      </c>
      <c r="O11" s="154">
        <f t="shared" si="1"/>
        <v>0</v>
      </c>
      <c r="P11">
        <v>75</v>
      </c>
      <c r="Q11">
        <v>57.6</v>
      </c>
      <c r="R11">
        <v>10</v>
      </c>
      <c r="S11">
        <v>23</v>
      </c>
      <c r="T11">
        <v>69.599999999999994</v>
      </c>
      <c r="U11" s="156">
        <f t="shared" si="2"/>
        <v>235.2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235.2</v>
      </c>
      <c r="E12">
        <f>BAWANA!AM12</f>
        <v>0</v>
      </c>
      <c r="F12">
        <f t="shared" si="4"/>
        <v>256</v>
      </c>
      <c r="G12">
        <f t="shared" si="5"/>
        <v>235.2</v>
      </c>
      <c r="H12" s="154"/>
      <c r="I12">
        <f>BRPL_EOD!AK12+BRPL_EOD!AL12</f>
        <v>75</v>
      </c>
      <c r="J12">
        <f>BYPL_EOD!AK12+BYPL_EOD!AL12</f>
        <v>57.6</v>
      </c>
      <c r="K12">
        <f>MES_EOD!AK12+MES_EOD!AL12</f>
        <v>10</v>
      </c>
      <c r="L12">
        <f>NDMC_EOD!AK12+NDMC_EOD!AL12</f>
        <v>23</v>
      </c>
      <c r="M12">
        <f>TPDDL_EOD!AK12+TPDDL_EOD!AL12</f>
        <v>69.599999999999994</v>
      </c>
      <c r="N12">
        <f t="shared" si="0"/>
        <v>235.2</v>
      </c>
      <c r="O12" s="154">
        <f t="shared" si="1"/>
        <v>0</v>
      </c>
      <c r="P12">
        <v>75</v>
      </c>
      <c r="Q12">
        <v>57.6</v>
      </c>
      <c r="R12">
        <v>10</v>
      </c>
      <c r="S12">
        <v>23</v>
      </c>
      <c r="T12">
        <v>69.599999999999994</v>
      </c>
      <c r="U12" s="156">
        <f t="shared" si="2"/>
        <v>235.2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213.60000000000002</v>
      </c>
      <c r="E13">
        <f>BAWANA!AM13</f>
        <v>0</v>
      </c>
      <c r="F13">
        <f t="shared" si="4"/>
        <v>256</v>
      </c>
      <c r="G13">
        <f t="shared" si="5"/>
        <v>213.60000000000002</v>
      </c>
      <c r="H13" s="154"/>
      <c r="I13">
        <f>BRPL_EOD!AK13+BRPL_EOD!AL13</f>
        <v>75</v>
      </c>
      <c r="J13">
        <f>BYPL_EOD!AK13+BYPL_EOD!AL13</f>
        <v>57.6</v>
      </c>
      <c r="K13">
        <f>MES_EOD!AK13+MES_EOD!AL13</f>
        <v>8</v>
      </c>
      <c r="L13">
        <f>NDMC_EOD!AK13+NDMC_EOD!AL13</f>
        <v>23</v>
      </c>
      <c r="M13">
        <f>TPDDL_EOD!AK13+TPDDL_EOD!AL13</f>
        <v>50</v>
      </c>
      <c r="N13">
        <f t="shared" si="0"/>
        <v>213.6</v>
      </c>
      <c r="O13" s="154">
        <f t="shared" si="1"/>
        <v>0</v>
      </c>
      <c r="P13">
        <v>75.000000000000014</v>
      </c>
      <c r="Q13">
        <v>57.600000000000009</v>
      </c>
      <c r="R13">
        <v>8.0000000000000018</v>
      </c>
      <c r="S13">
        <v>23.000000000000004</v>
      </c>
      <c r="T13">
        <v>50.000000000000007</v>
      </c>
      <c r="U13" s="156">
        <f t="shared" si="2"/>
        <v>213.60000000000002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213.60000000000002</v>
      </c>
      <c r="E14">
        <f>BAWANA!AM14</f>
        <v>0</v>
      </c>
      <c r="F14">
        <f t="shared" si="4"/>
        <v>256</v>
      </c>
      <c r="G14">
        <f t="shared" si="5"/>
        <v>213.60000000000002</v>
      </c>
      <c r="H14" s="154"/>
      <c r="I14">
        <f>BRPL_EOD!AK14+BRPL_EOD!AL14</f>
        <v>75</v>
      </c>
      <c r="J14">
        <f>BYPL_EOD!AK14+BYPL_EOD!AL14</f>
        <v>57.6</v>
      </c>
      <c r="K14">
        <f>MES_EOD!AK14+MES_EOD!AL14</f>
        <v>8</v>
      </c>
      <c r="L14">
        <f>NDMC_EOD!AK14+NDMC_EOD!AL14</f>
        <v>23</v>
      </c>
      <c r="M14">
        <f>TPDDL_EOD!AK14+TPDDL_EOD!AL14</f>
        <v>50</v>
      </c>
      <c r="N14">
        <f t="shared" si="0"/>
        <v>213.6</v>
      </c>
      <c r="O14" s="154">
        <f t="shared" si="1"/>
        <v>0</v>
      </c>
      <c r="P14">
        <v>75.000000000000014</v>
      </c>
      <c r="Q14">
        <v>57.600000000000009</v>
      </c>
      <c r="R14">
        <v>8.0000000000000018</v>
      </c>
      <c r="S14">
        <v>23.000000000000004</v>
      </c>
      <c r="T14">
        <v>50.000000000000007</v>
      </c>
      <c r="U14" s="156">
        <f t="shared" si="2"/>
        <v>213.60000000000002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213.76</v>
      </c>
      <c r="E15">
        <f>BAWANA!AM15</f>
        <v>0</v>
      </c>
      <c r="F15">
        <f t="shared" si="4"/>
        <v>256</v>
      </c>
      <c r="G15">
        <f t="shared" si="5"/>
        <v>213.76</v>
      </c>
      <c r="H15" s="154"/>
      <c r="I15">
        <f>BRPL_EOD!AK15+BRPL_EOD!AL15</f>
        <v>75.45</v>
      </c>
      <c r="J15">
        <f>BYPL_EOD!AK15+BYPL_EOD!AL15</f>
        <v>57.6</v>
      </c>
      <c r="K15">
        <f>MES_EOD!AK15+MES_EOD!AL15</f>
        <v>5</v>
      </c>
      <c r="L15">
        <f>NDMC_EOD!AK15+NDMC_EOD!AL15</f>
        <v>23</v>
      </c>
      <c r="M15">
        <f>TPDDL_EOD!AK15+TPDDL_EOD!AL15</f>
        <v>52.71</v>
      </c>
      <c r="N15">
        <f t="shared" si="0"/>
        <v>213.76000000000002</v>
      </c>
      <c r="O15" s="154">
        <f t="shared" si="1"/>
        <v>0</v>
      </c>
      <c r="P15">
        <v>75.449999999999989</v>
      </c>
      <c r="Q15">
        <v>57.599999999999994</v>
      </c>
      <c r="R15">
        <v>4.9999999999999991</v>
      </c>
      <c r="S15">
        <v>22.999999999999996</v>
      </c>
      <c r="T15">
        <v>52.709999999999994</v>
      </c>
      <c r="U15" s="156">
        <f t="shared" si="2"/>
        <v>213.76</v>
      </c>
      <c r="V15" s="154">
        <f t="shared" si="3"/>
        <v>0</v>
      </c>
      <c r="Y15">
        <f>BAWANA!AW15+BAWANA!AX15</f>
        <v>32</v>
      </c>
      <c r="Z15">
        <f>BAWANA!BD15+BAWANA!BE15</f>
        <v>24.24</v>
      </c>
      <c r="AA15">
        <f>BAWANA!X15+BAWANA!Y15</f>
        <v>32</v>
      </c>
      <c r="AB15">
        <f>BAWANA!AE15+BAWANA!AF15</f>
        <v>24.24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212.55</v>
      </c>
      <c r="E16">
        <f>BAWANA!AM16</f>
        <v>0</v>
      </c>
      <c r="F16">
        <f t="shared" si="4"/>
        <v>256</v>
      </c>
      <c r="G16">
        <f t="shared" si="5"/>
        <v>212.55</v>
      </c>
      <c r="H16" s="154"/>
      <c r="I16">
        <f>BRPL_EOD!AK16+BRPL_EOD!AL16</f>
        <v>79.209999999999994</v>
      </c>
      <c r="J16">
        <f>BYPL_EOD!AK16+BYPL_EOD!AL16</f>
        <v>50</v>
      </c>
      <c r="K16">
        <f>MES_EOD!AK16+MES_EOD!AL16</f>
        <v>5</v>
      </c>
      <c r="L16">
        <f>NDMC_EOD!AK16+NDMC_EOD!AL16</f>
        <v>23</v>
      </c>
      <c r="M16">
        <f>TPDDL_EOD!AK16+TPDDL_EOD!AL16</f>
        <v>55.34</v>
      </c>
      <c r="N16">
        <f t="shared" si="0"/>
        <v>212.54999999999998</v>
      </c>
      <c r="O16" s="154">
        <f t="shared" si="1"/>
        <v>0</v>
      </c>
      <c r="P16">
        <v>79.210000000000008</v>
      </c>
      <c r="Q16">
        <v>50.000000000000007</v>
      </c>
      <c r="R16">
        <v>5.0000000000000009</v>
      </c>
      <c r="S16">
        <v>23.000000000000004</v>
      </c>
      <c r="T16">
        <v>55.340000000000011</v>
      </c>
      <c r="U16" s="156">
        <f t="shared" si="2"/>
        <v>212.55</v>
      </c>
      <c r="V16" s="154">
        <f t="shared" si="3"/>
        <v>0</v>
      </c>
      <c r="Y16">
        <f>BAWANA!AW16+BAWANA!AX16</f>
        <v>32</v>
      </c>
      <c r="Z16">
        <f>BAWANA!BD16+BAWANA!BE16</f>
        <v>25.45</v>
      </c>
      <c r="AA16">
        <f>BAWANA!X16+BAWANA!Y16</f>
        <v>32</v>
      </c>
      <c r="AB16">
        <f>BAWANA!AE16+BAWANA!AF16</f>
        <v>25.45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212.55</v>
      </c>
      <c r="E17">
        <f>BAWANA!AM17</f>
        <v>0</v>
      </c>
      <c r="F17">
        <f t="shared" si="4"/>
        <v>256</v>
      </c>
      <c r="G17">
        <f t="shared" si="5"/>
        <v>212.55</v>
      </c>
      <c r="H17" s="154"/>
      <c r="I17">
        <f>BRPL_EOD!AK17+BRPL_EOD!AL17</f>
        <v>79.209999999999994</v>
      </c>
      <c r="J17">
        <f>BYPL_EOD!AK17+BYPL_EOD!AL17</f>
        <v>50</v>
      </c>
      <c r="K17">
        <f>MES_EOD!AK17+MES_EOD!AL17</f>
        <v>5</v>
      </c>
      <c r="L17">
        <f>NDMC_EOD!AK17+NDMC_EOD!AL17</f>
        <v>23</v>
      </c>
      <c r="M17">
        <f>TPDDL_EOD!AK17+TPDDL_EOD!AL17</f>
        <v>55.34</v>
      </c>
      <c r="N17">
        <f t="shared" si="0"/>
        <v>212.54999999999998</v>
      </c>
      <c r="O17" s="154">
        <f t="shared" si="1"/>
        <v>0</v>
      </c>
      <c r="P17">
        <v>79.210000000000008</v>
      </c>
      <c r="Q17">
        <v>50.000000000000007</v>
      </c>
      <c r="R17">
        <v>5.0000000000000009</v>
      </c>
      <c r="S17">
        <v>23.000000000000004</v>
      </c>
      <c r="T17">
        <v>55.340000000000011</v>
      </c>
      <c r="U17" s="156">
        <f t="shared" si="2"/>
        <v>212.55</v>
      </c>
      <c r="V17" s="154">
        <f t="shared" si="3"/>
        <v>0</v>
      </c>
      <c r="Y17">
        <f>BAWANA!AW17+BAWANA!AX17</f>
        <v>32</v>
      </c>
      <c r="Z17">
        <f>BAWANA!BD17+BAWANA!BE17</f>
        <v>25.45</v>
      </c>
      <c r="AA17">
        <f>BAWANA!X17+BAWANA!Y17</f>
        <v>32</v>
      </c>
      <c r="AB17">
        <f>BAWANA!AE17+BAWANA!AF17</f>
        <v>25.45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212.55</v>
      </c>
      <c r="E18">
        <f>BAWANA!AM18</f>
        <v>0</v>
      </c>
      <c r="F18">
        <f t="shared" si="4"/>
        <v>256</v>
      </c>
      <c r="G18">
        <f t="shared" si="5"/>
        <v>212.55</v>
      </c>
      <c r="H18" s="154"/>
      <c r="I18">
        <f>BRPL_EOD!AK18+BRPL_EOD!AL18</f>
        <v>79.209999999999994</v>
      </c>
      <c r="J18">
        <f>BYPL_EOD!AK18+BYPL_EOD!AL18</f>
        <v>50</v>
      </c>
      <c r="K18">
        <f>MES_EOD!AK18+MES_EOD!AL18</f>
        <v>5</v>
      </c>
      <c r="L18">
        <f>NDMC_EOD!AK18+NDMC_EOD!AL18</f>
        <v>23</v>
      </c>
      <c r="M18">
        <f>TPDDL_EOD!AK18+TPDDL_EOD!AL18</f>
        <v>55.34</v>
      </c>
      <c r="N18">
        <f t="shared" si="0"/>
        <v>212.54999999999998</v>
      </c>
      <c r="O18" s="154">
        <f t="shared" si="1"/>
        <v>0</v>
      </c>
      <c r="P18">
        <v>79.210000000000008</v>
      </c>
      <c r="Q18">
        <v>50.000000000000007</v>
      </c>
      <c r="R18">
        <v>5.0000000000000009</v>
      </c>
      <c r="S18">
        <v>23.000000000000004</v>
      </c>
      <c r="T18">
        <v>55.340000000000011</v>
      </c>
      <c r="U18" s="156">
        <f t="shared" si="2"/>
        <v>212.55</v>
      </c>
      <c r="V18" s="154">
        <f t="shared" si="3"/>
        <v>0</v>
      </c>
      <c r="Y18">
        <f>BAWANA!AW18+BAWANA!AX18</f>
        <v>32</v>
      </c>
      <c r="Z18">
        <f>BAWANA!BD18+BAWANA!BE18</f>
        <v>25.45</v>
      </c>
      <c r="AA18">
        <f>BAWANA!X18+BAWANA!Y18</f>
        <v>32</v>
      </c>
      <c r="AB18">
        <f>BAWANA!AE18+BAWANA!AF18</f>
        <v>25.45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212.55</v>
      </c>
      <c r="E19">
        <f>BAWANA!AM19</f>
        <v>0</v>
      </c>
      <c r="F19">
        <f t="shared" si="4"/>
        <v>256</v>
      </c>
      <c r="G19">
        <f t="shared" si="5"/>
        <v>212.55</v>
      </c>
      <c r="H19" s="154"/>
      <c r="I19">
        <f>BRPL_EOD!AK19+BRPL_EOD!AL19</f>
        <v>79.209999999999994</v>
      </c>
      <c r="J19">
        <f>BYPL_EOD!AK19+BYPL_EOD!AL19</f>
        <v>50</v>
      </c>
      <c r="K19">
        <f>MES_EOD!AK19+MES_EOD!AL19</f>
        <v>5</v>
      </c>
      <c r="L19">
        <f>NDMC_EOD!AK19+NDMC_EOD!AL19</f>
        <v>23</v>
      </c>
      <c r="M19">
        <f>TPDDL_EOD!AK19+TPDDL_EOD!AL19</f>
        <v>55.34</v>
      </c>
      <c r="N19">
        <f t="shared" si="0"/>
        <v>212.54999999999998</v>
      </c>
      <c r="O19" s="154">
        <f t="shared" si="1"/>
        <v>0</v>
      </c>
      <c r="P19">
        <v>79.210000000000008</v>
      </c>
      <c r="Q19">
        <v>50.000000000000007</v>
      </c>
      <c r="R19">
        <v>5.0000000000000009</v>
      </c>
      <c r="S19">
        <v>23.000000000000004</v>
      </c>
      <c r="T19">
        <v>55.340000000000011</v>
      </c>
      <c r="U19" s="156">
        <f t="shared" si="2"/>
        <v>212.55</v>
      </c>
      <c r="V19" s="154">
        <f t="shared" si="3"/>
        <v>0</v>
      </c>
      <c r="Y19">
        <f>BAWANA!AW19+BAWANA!AX19</f>
        <v>32</v>
      </c>
      <c r="Z19">
        <f>BAWANA!BD19+BAWANA!BE19</f>
        <v>25.45</v>
      </c>
      <c r="AA19">
        <f>BAWANA!X19+BAWANA!Y19</f>
        <v>32</v>
      </c>
      <c r="AB19">
        <f>BAWANA!AE19+BAWANA!AF19</f>
        <v>25.45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212.55</v>
      </c>
      <c r="E20">
        <f>BAWANA!AM20</f>
        <v>0</v>
      </c>
      <c r="F20">
        <f t="shared" si="4"/>
        <v>256</v>
      </c>
      <c r="G20">
        <f t="shared" si="5"/>
        <v>212.55</v>
      </c>
      <c r="H20" s="154"/>
      <c r="I20">
        <f>BRPL_EOD!AK20+BRPL_EOD!AL20</f>
        <v>79.209999999999994</v>
      </c>
      <c r="J20">
        <f>BYPL_EOD!AK20+BYPL_EOD!AL20</f>
        <v>50</v>
      </c>
      <c r="K20">
        <f>MES_EOD!AK20+MES_EOD!AL20</f>
        <v>5</v>
      </c>
      <c r="L20">
        <f>NDMC_EOD!AK20+NDMC_EOD!AL20</f>
        <v>23</v>
      </c>
      <c r="M20">
        <f>TPDDL_EOD!AK20+TPDDL_EOD!AL20</f>
        <v>55.34</v>
      </c>
      <c r="N20">
        <f t="shared" si="0"/>
        <v>212.54999999999998</v>
      </c>
      <c r="O20" s="154">
        <f t="shared" si="1"/>
        <v>0</v>
      </c>
      <c r="P20">
        <v>79.210000000000008</v>
      </c>
      <c r="Q20">
        <v>50.000000000000007</v>
      </c>
      <c r="R20">
        <v>5.0000000000000009</v>
      </c>
      <c r="S20">
        <v>23.000000000000004</v>
      </c>
      <c r="T20">
        <v>55.340000000000011</v>
      </c>
      <c r="U20" s="156">
        <f t="shared" si="2"/>
        <v>212.55</v>
      </c>
      <c r="V20" s="154">
        <f t="shared" si="3"/>
        <v>0</v>
      </c>
      <c r="Y20">
        <f>BAWANA!AW20+BAWANA!AX20</f>
        <v>32</v>
      </c>
      <c r="Z20">
        <f>BAWANA!BD20+BAWANA!BE20</f>
        <v>25.45</v>
      </c>
      <c r="AA20">
        <f>BAWANA!X20+BAWANA!Y20</f>
        <v>32</v>
      </c>
      <c r="AB20">
        <f>BAWANA!AE20+BAWANA!AF20</f>
        <v>25.45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222.6</v>
      </c>
      <c r="E21">
        <f>BAWANA!AM21</f>
        <v>0</v>
      </c>
      <c r="F21">
        <f t="shared" si="4"/>
        <v>256</v>
      </c>
      <c r="G21">
        <f t="shared" si="5"/>
        <v>222.6</v>
      </c>
      <c r="H21" s="154"/>
      <c r="I21">
        <f>BRPL_EOD!AK21+BRPL_EOD!AL21</f>
        <v>75</v>
      </c>
      <c r="J21">
        <f>BYPL_EOD!AK21+BYPL_EOD!AL21</f>
        <v>50</v>
      </c>
      <c r="K21">
        <f>MES_EOD!AK21+MES_EOD!AL21</f>
        <v>5</v>
      </c>
      <c r="L21">
        <f>NDMC_EOD!AK21+NDMC_EOD!AL21</f>
        <v>23</v>
      </c>
      <c r="M21">
        <f>TPDDL_EOD!AK21+TPDDL_EOD!AL21</f>
        <v>69.599999999999994</v>
      </c>
      <c r="N21">
        <f t="shared" si="0"/>
        <v>222.6</v>
      </c>
      <c r="O21" s="154">
        <f t="shared" si="1"/>
        <v>0</v>
      </c>
      <c r="P21">
        <v>75</v>
      </c>
      <c r="Q21">
        <v>50</v>
      </c>
      <c r="R21">
        <v>5</v>
      </c>
      <c r="S21">
        <v>23</v>
      </c>
      <c r="T21">
        <v>69.599999999999994</v>
      </c>
      <c r="U21" s="156">
        <f t="shared" si="2"/>
        <v>222.6</v>
      </c>
      <c r="V21" s="154">
        <f t="shared" si="3"/>
        <v>0</v>
      </c>
      <c r="Y21">
        <f>BAWANA!AW21+BAWANA!AX21</f>
        <v>32</v>
      </c>
      <c r="Z21">
        <f>BAWANA!BD21+BAWANA!BE21</f>
        <v>15.4</v>
      </c>
      <c r="AA21">
        <f>BAWANA!X21+BAWANA!Y21</f>
        <v>32</v>
      </c>
      <c r="AB21">
        <f>BAWANA!AE21+BAWANA!AF21</f>
        <v>15.4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222.6</v>
      </c>
      <c r="E22">
        <f>BAWANA!AM22</f>
        <v>0</v>
      </c>
      <c r="F22">
        <f t="shared" si="4"/>
        <v>256</v>
      </c>
      <c r="G22">
        <f t="shared" si="5"/>
        <v>222.6</v>
      </c>
      <c r="H22" s="154"/>
      <c r="I22">
        <f>BRPL_EOD!AK22+BRPL_EOD!AL22</f>
        <v>75</v>
      </c>
      <c r="J22">
        <f>BYPL_EOD!AK22+BYPL_EOD!AL22</f>
        <v>50</v>
      </c>
      <c r="K22">
        <f>MES_EOD!AK22+MES_EOD!AL22</f>
        <v>5</v>
      </c>
      <c r="L22">
        <f>NDMC_EOD!AK22+NDMC_EOD!AL22</f>
        <v>23</v>
      </c>
      <c r="M22">
        <f>TPDDL_EOD!AK22+TPDDL_EOD!AL22</f>
        <v>69.599999999999994</v>
      </c>
      <c r="N22">
        <f t="shared" si="0"/>
        <v>222.6</v>
      </c>
      <c r="O22" s="154">
        <f t="shared" si="1"/>
        <v>0</v>
      </c>
      <c r="P22">
        <v>75</v>
      </c>
      <c r="Q22">
        <v>50</v>
      </c>
      <c r="R22">
        <v>5</v>
      </c>
      <c r="S22">
        <v>23</v>
      </c>
      <c r="T22">
        <v>69.599999999999994</v>
      </c>
      <c r="U22" s="156">
        <f t="shared" si="2"/>
        <v>222.6</v>
      </c>
      <c r="V22" s="154">
        <f t="shared" si="3"/>
        <v>0</v>
      </c>
      <c r="Y22">
        <f>BAWANA!AW22+BAWANA!AX22</f>
        <v>32</v>
      </c>
      <c r="Z22">
        <f>BAWANA!BD22+BAWANA!BE22</f>
        <v>15.4</v>
      </c>
      <c r="AA22">
        <f>BAWANA!X22+BAWANA!Y22</f>
        <v>32</v>
      </c>
      <c r="AB22">
        <f>BAWANA!AE22+BAWANA!AF22</f>
        <v>15.4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222.60000000000002</v>
      </c>
      <c r="E23">
        <f>BAWANA!AM23</f>
        <v>0</v>
      </c>
      <c r="F23">
        <f t="shared" si="4"/>
        <v>256</v>
      </c>
      <c r="G23">
        <f t="shared" si="5"/>
        <v>222.60000000000002</v>
      </c>
      <c r="H23" s="154"/>
      <c r="I23">
        <f>BRPL_EOD!AK23+BRPL_EOD!AL23</f>
        <v>75</v>
      </c>
      <c r="J23">
        <f>BYPL_EOD!AK23+BYPL_EOD!AL23</f>
        <v>50</v>
      </c>
      <c r="K23">
        <f>MES_EOD!AK23+MES_EOD!AL23</f>
        <v>5</v>
      </c>
      <c r="L23">
        <f>NDMC_EOD!AK23+NDMC_EOD!AL23</f>
        <v>23</v>
      </c>
      <c r="M23">
        <f>TPDDL_EOD!AK23+TPDDL_EOD!AL23</f>
        <v>69.599999999999994</v>
      </c>
      <c r="N23">
        <f t="shared" si="0"/>
        <v>222.6</v>
      </c>
      <c r="O23" s="154">
        <f t="shared" si="1"/>
        <v>0</v>
      </c>
      <c r="P23">
        <v>75.000000000000014</v>
      </c>
      <c r="Q23">
        <v>50.000000000000007</v>
      </c>
      <c r="R23">
        <v>5.0000000000000009</v>
      </c>
      <c r="S23">
        <v>23.000000000000004</v>
      </c>
      <c r="T23">
        <v>69.600000000000009</v>
      </c>
      <c r="U23" s="156">
        <f t="shared" si="2"/>
        <v>222.60000000000002</v>
      </c>
      <c r="V23" s="154">
        <f t="shared" si="3"/>
        <v>0</v>
      </c>
      <c r="Y23">
        <f>BAWANA!AW23+BAWANA!AX23</f>
        <v>23.7</v>
      </c>
      <c r="Z23">
        <f>BAWANA!BD23+BAWANA!BE23</f>
        <v>23.7</v>
      </c>
      <c r="AA23">
        <f>BAWANA!X23+BAWANA!Y23</f>
        <v>23.7</v>
      </c>
      <c r="AB23">
        <f>BAWANA!AE23+BAWANA!AF23</f>
        <v>23.7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217.32</v>
      </c>
      <c r="E24">
        <f>BAWANA!AM24</f>
        <v>0</v>
      </c>
      <c r="F24">
        <f t="shared" si="4"/>
        <v>256</v>
      </c>
      <c r="G24">
        <f t="shared" si="5"/>
        <v>217.32</v>
      </c>
      <c r="H24" s="154"/>
      <c r="I24">
        <f>BRPL_EOD!AK24+BRPL_EOD!AL24</f>
        <v>82.01</v>
      </c>
      <c r="J24">
        <f>BYPL_EOD!AK24+BYPL_EOD!AL24</f>
        <v>50</v>
      </c>
      <c r="K24">
        <f>MES_EOD!AK24+MES_EOD!AL24</f>
        <v>5</v>
      </c>
      <c r="L24">
        <f>NDMC_EOD!AK24+NDMC_EOD!AL24</f>
        <v>23</v>
      </c>
      <c r="M24">
        <f>TPDDL_EOD!AK24+TPDDL_EOD!AL24</f>
        <v>57.3</v>
      </c>
      <c r="N24">
        <f t="shared" si="0"/>
        <v>217.31</v>
      </c>
      <c r="O24" s="154">
        <f t="shared" si="1"/>
        <v>9.9999999999909051E-3</v>
      </c>
      <c r="P24">
        <v>82.013773871427915</v>
      </c>
      <c r="Q24">
        <v>50.002300860521835</v>
      </c>
      <c r="R24">
        <v>5.0002300860521833</v>
      </c>
      <c r="S24">
        <v>23.001058395840044</v>
      </c>
      <c r="T24">
        <v>57.302636786158018</v>
      </c>
      <c r="U24" s="156">
        <f t="shared" si="2"/>
        <v>217.31999999999996</v>
      </c>
      <c r="V24" s="154">
        <f t="shared" si="3"/>
        <v>0</v>
      </c>
      <c r="Y24">
        <f>BAWANA!AW24+BAWANA!AX24</f>
        <v>26.34</v>
      </c>
      <c r="Z24">
        <f>BAWANA!BD24+BAWANA!BE24</f>
        <v>26.34</v>
      </c>
      <c r="AA24">
        <f>BAWANA!X24+BAWANA!Y24</f>
        <v>26.34</v>
      </c>
      <c r="AB24">
        <f>BAWANA!AE24+BAWANA!AF24</f>
        <v>26.34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217.32</v>
      </c>
      <c r="E25">
        <f>BAWANA!AM25</f>
        <v>0</v>
      </c>
      <c r="F25">
        <f t="shared" si="4"/>
        <v>256</v>
      </c>
      <c r="G25">
        <f t="shared" si="5"/>
        <v>217.32</v>
      </c>
      <c r="H25" s="154"/>
      <c r="I25">
        <f>BRPL_EOD!AK25+BRPL_EOD!AL25</f>
        <v>82.01</v>
      </c>
      <c r="J25">
        <f>BYPL_EOD!AK25+BYPL_EOD!AL25</f>
        <v>50</v>
      </c>
      <c r="K25">
        <f>MES_EOD!AK25+MES_EOD!AL25</f>
        <v>5</v>
      </c>
      <c r="L25">
        <f>NDMC_EOD!AK25+NDMC_EOD!AL25</f>
        <v>23</v>
      </c>
      <c r="M25">
        <f>TPDDL_EOD!AK25+TPDDL_EOD!AL25</f>
        <v>57.3</v>
      </c>
      <c r="N25">
        <f t="shared" si="0"/>
        <v>217.31</v>
      </c>
      <c r="O25" s="154">
        <f t="shared" si="1"/>
        <v>9.9999999999909051E-3</v>
      </c>
      <c r="P25">
        <v>82.013773871427915</v>
      </c>
      <c r="Q25">
        <v>50.002300860521835</v>
      </c>
      <c r="R25">
        <v>5.0002300860521833</v>
      </c>
      <c r="S25">
        <v>23.001058395840044</v>
      </c>
      <c r="T25">
        <v>57.302636786158018</v>
      </c>
      <c r="U25" s="156">
        <f t="shared" si="2"/>
        <v>217.31999999999996</v>
      </c>
      <c r="V25" s="154">
        <f t="shared" si="3"/>
        <v>0</v>
      </c>
      <c r="Y25">
        <f>BAWANA!AW25+BAWANA!AX25</f>
        <v>26.34</v>
      </c>
      <c r="Z25">
        <f>BAWANA!BD25+BAWANA!BE25</f>
        <v>26.34</v>
      </c>
      <c r="AA25">
        <f>BAWANA!X25+BAWANA!Y25</f>
        <v>26.34</v>
      </c>
      <c r="AB25">
        <f>BAWANA!AE25+BAWANA!AF25</f>
        <v>26.34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217.32</v>
      </c>
      <c r="E26">
        <f>BAWANA!AM26</f>
        <v>0</v>
      </c>
      <c r="F26">
        <f t="shared" si="4"/>
        <v>256</v>
      </c>
      <c r="G26">
        <f t="shared" si="5"/>
        <v>217.32</v>
      </c>
      <c r="H26" s="154"/>
      <c r="I26">
        <f>BRPL_EOD!AK26+BRPL_EOD!AL26</f>
        <v>82.01</v>
      </c>
      <c r="J26">
        <f>BYPL_EOD!AK26+BYPL_EOD!AL26</f>
        <v>50</v>
      </c>
      <c r="K26">
        <f>MES_EOD!AK26+MES_EOD!AL26</f>
        <v>5</v>
      </c>
      <c r="L26">
        <f>NDMC_EOD!AK26+NDMC_EOD!AL26</f>
        <v>23</v>
      </c>
      <c r="M26">
        <f>TPDDL_EOD!AK26+TPDDL_EOD!AL26</f>
        <v>57.3</v>
      </c>
      <c r="N26">
        <f t="shared" si="0"/>
        <v>217.31</v>
      </c>
      <c r="O26" s="154">
        <f t="shared" si="1"/>
        <v>9.9999999999909051E-3</v>
      </c>
      <c r="P26">
        <v>82.013773871427915</v>
      </c>
      <c r="Q26">
        <v>50.002300860521835</v>
      </c>
      <c r="R26">
        <v>5.0002300860521833</v>
      </c>
      <c r="S26">
        <v>23.001058395840044</v>
      </c>
      <c r="T26">
        <v>57.302636786158018</v>
      </c>
      <c r="U26" s="156">
        <f t="shared" si="2"/>
        <v>217.31999999999996</v>
      </c>
      <c r="V26" s="154">
        <f t="shared" si="3"/>
        <v>0</v>
      </c>
      <c r="Y26">
        <f>BAWANA!AW26+BAWANA!AX26</f>
        <v>26.34</v>
      </c>
      <c r="Z26">
        <f>BAWANA!BD26+BAWANA!BE26</f>
        <v>26.34</v>
      </c>
      <c r="AA26">
        <f>BAWANA!X26+BAWANA!Y26</f>
        <v>26.34</v>
      </c>
      <c r="AB26">
        <f>BAWANA!AE26+BAWANA!AF26</f>
        <v>26.34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216.38</v>
      </c>
      <c r="E27">
        <f>BAWANA!AM27</f>
        <v>0</v>
      </c>
      <c r="F27">
        <f t="shared" si="4"/>
        <v>256</v>
      </c>
      <c r="G27">
        <f t="shared" si="5"/>
        <v>216.38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2.0000000000010232E-2</v>
      </c>
      <c r="P27">
        <v>83.477715843963765</v>
      </c>
      <c r="Q27">
        <v>50.004621926418935</v>
      </c>
      <c r="R27">
        <v>5.0004621926418933</v>
      </c>
      <c r="S27">
        <v>19.57180902200037</v>
      </c>
      <c r="T27">
        <v>58.325391014975047</v>
      </c>
      <c r="U27" s="156">
        <f t="shared" si="2"/>
        <v>216.38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216.38</v>
      </c>
      <c r="E28">
        <f>BAWANA!AM28</f>
        <v>0</v>
      </c>
      <c r="F28">
        <f t="shared" si="4"/>
        <v>256</v>
      </c>
      <c r="G28">
        <f t="shared" si="5"/>
        <v>216.38</v>
      </c>
      <c r="H28" s="154"/>
      <c r="I28">
        <f>BRPL_EOD!AK28+BRPL_EOD!AL28</f>
        <v>83.47</v>
      </c>
      <c r="J28">
        <f>BYPL_EOD!AK28+BYPL_EOD!AL28</f>
        <v>50</v>
      </c>
      <c r="K28">
        <f>MES_EOD!AK28+MES_EOD!AL28</f>
        <v>5</v>
      </c>
      <c r="L28">
        <f>NDMC_EOD!AK28+NDMC_EOD!AL28</f>
        <v>19.57</v>
      </c>
      <c r="M28">
        <f>TPDDL_EOD!AK28+TPDDL_EOD!AL28</f>
        <v>58.32</v>
      </c>
      <c r="N28">
        <f t="shared" si="0"/>
        <v>216.35999999999999</v>
      </c>
      <c r="O28" s="154">
        <f t="shared" si="1"/>
        <v>2.0000000000010232E-2</v>
      </c>
      <c r="P28">
        <v>83.477715843963765</v>
      </c>
      <c r="Q28">
        <v>50.004621926418935</v>
      </c>
      <c r="R28">
        <v>5.0004621926418933</v>
      </c>
      <c r="S28">
        <v>19.57180902200037</v>
      </c>
      <c r="T28">
        <v>58.325391014975047</v>
      </c>
      <c r="U28" s="156">
        <f t="shared" si="2"/>
        <v>216.38</v>
      </c>
      <c r="V28" s="154">
        <f t="shared" si="3"/>
        <v>0</v>
      </c>
      <c r="Y28">
        <f>BAWANA!AW28+BAWANA!AX28</f>
        <v>26.81</v>
      </c>
      <c r="Z28">
        <f>BAWANA!BD28+BAWANA!BE28</f>
        <v>26.81</v>
      </c>
      <c r="AA28">
        <f>BAWANA!X28+BAWANA!Y28</f>
        <v>26.81</v>
      </c>
      <c r="AB28">
        <f>BAWANA!AE28+BAWANA!AF28</f>
        <v>26.81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216.38</v>
      </c>
      <c r="E29">
        <f>BAWANA!AM29</f>
        <v>0</v>
      </c>
      <c r="F29">
        <f t="shared" si="4"/>
        <v>256</v>
      </c>
      <c r="G29">
        <f t="shared" si="5"/>
        <v>216.38</v>
      </c>
      <c r="H29" s="154"/>
      <c r="I29">
        <f>BRPL_EOD!AK29+BRPL_EOD!AL29</f>
        <v>83.47</v>
      </c>
      <c r="J29">
        <f>BYPL_EOD!AK29+BYPL_EOD!AL29</f>
        <v>50</v>
      </c>
      <c r="K29">
        <f>MES_EOD!AK29+MES_EOD!AL29</f>
        <v>5</v>
      </c>
      <c r="L29">
        <f>NDMC_EOD!AK29+NDMC_EOD!AL29</f>
        <v>19.57</v>
      </c>
      <c r="M29">
        <f>TPDDL_EOD!AK29+TPDDL_EOD!AL29</f>
        <v>58.32</v>
      </c>
      <c r="N29">
        <f t="shared" si="0"/>
        <v>216.35999999999999</v>
      </c>
      <c r="O29" s="154">
        <f t="shared" si="1"/>
        <v>2.0000000000010232E-2</v>
      </c>
      <c r="P29">
        <v>83.477715843963765</v>
      </c>
      <c r="Q29">
        <v>50.004621926418935</v>
      </c>
      <c r="R29">
        <v>5.0004621926418933</v>
      </c>
      <c r="S29">
        <v>19.57180902200037</v>
      </c>
      <c r="T29">
        <v>58.325391014975047</v>
      </c>
      <c r="U29" s="156">
        <f t="shared" si="2"/>
        <v>216.38</v>
      </c>
      <c r="V29" s="154">
        <f t="shared" si="3"/>
        <v>0</v>
      </c>
      <c r="Y29">
        <f>BAWANA!AW29+BAWANA!AX29</f>
        <v>26.81</v>
      </c>
      <c r="Z29">
        <f>BAWANA!BD29+BAWANA!BE29</f>
        <v>26.81</v>
      </c>
      <c r="AA29">
        <f>BAWANA!X29+BAWANA!Y29</f>
        <v>26.81</v>
      </c>
      <c r="AB29">
        <f>BAWANA!AE29+BAWANA!AF29</f>
        <v>26.81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216.38</v>
      </c>
      <c r="E30">
        <f>BAWANA!AM30</f>
        <v>0</v>
      </c>
      <c r="F30">
        <f t="shared" si="4"/>
        <v>256</v>
      </c>
      <c r="G30">
        <f t="shared" si="5"/>
        <v>216.38</v>
      </c>
      <c r="H30" s="154"/>
      <c r="I30">
        <f>BRPL_EOD!AK30+BRPL_EOD!AL30</f>
        <v>83.47</v>
      </c>
      <c r="J30">
        <f>BYPL_EOD!AK30+BYPL_EOD!AL30</f>
        <v>50</v>
      </c>
      <c r="K30">
        <f>MES_EOD!AK30+MES_EOD!AL30</f>
        <v>5</v>
      </c>
      <c r="L30">
        <f>NDMC_EOD!AK30+NDMC_EOD!AL30</f>
        <v>19.57</v>
      </c>
      <c r="M30">
        <f>TPDDL_EOD!AK30+TPDDL_EOD!AL30</f>
        <v>58.32</v>
      </c>
      <c r="N30">
        <f t="shared" si="0"/>
        <v>216.35999999999999</v>
      </c>
      <c r="O30" s="154">
        <f t="shared" si="1"/>
        <v>2.0000000000010232E-2</v>
      </c>
      <c r="P30">
        <v>83.477715843963765</v>
      </c>
      <c r="Q30">
        <v>50.004621926418935</v>
      </c>
      <c r="R30">
        <v>5.0004621926418933</v>
      </c>
      <c r="S30">
        <v>19.57180902200037</v>
      </c>
      <c r="T30">
        <v>58.325391014975047</v>
      </c>
      <c r="U30" s="156">
        <f t="shared" si="2"/>
        <v>216.38</v>
      </c>
      <c r="V30" s="154">
        <f t="shared" si="3"/>
        <v>0</v>
      </c>
      <c r="Y30">
        <f>BAWANA!AW30+BAWANA!AX30</f>
        <v>26.81</v>
      </c>
      <c r="Z30">
        <f>BAWANA!BD30+BAWANA!BE30</f>
        <v>26.81</v>
      </c>
      <c r="AA30">
        <f>BAWANA!X30+BAWANA!Y30</f>
        <v>26.81</v>
      </c>
      <c r="AB30">
        <f>BAWANA!AE30+BAWANA!AF30</f>
        <v>26.81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216.38</v>
      </c>
      <c r="E31">
        <f>BAWANA!AM31</f>
        <v>0</v>
      </c>
      <c r="F31">
        <f t="shared" si="4"/>
        <v>256</v>
      </c>
      <c r="G31">
        <f t="shared" si="5"/>
        <v>216.38</v>
      </c>
      <c r="H31" s="154"/>
      <c r="I31">
        <f>BRPL_EOD!AK31+BRPL_EOD!AL31</f>
        <v>83.47</v>
      </c>
      <c r="J31">
        <f>BYPL_EOD!AK31+BYPL_EOD!AL31</f>
        <v>50</v>
      </c>
      <c r="K31">
        <f>MES_EOD!AK31+MES_EOD!AL31</f>
        <v>5</v>
      </c>
      <c r="L31">
        <f>NDMC_EOD!AK31+NDMC_EOD!AL31</f>
        <v>19.57</v>
      </c>
      <c r="M31">
        <f>TPDDL_EOD!AK31+TPDDL_EOD!AL31</f>
        <v>58.32</v>
      </c>
      <c r="N31">
        <f t="shared" si="0"/>
        <v>216.35999999999999</v>
      </c>
      <c r="O31" s="154">
        <f t="shared" si="1"/>
        <v>2.0000000000010232E-2</v>
      </c>
      <c r="P31">
        <v>83.477715843963765</v>
      </c>
      <c r="Q31">
        <v>50.004621926418935</v>
      </c>
      <c r="R31">
        <v>5.0004621926418933</v>
      </c>
      <c r="S31">
        <v>19.57180902200037</v>
      </c>
      <c r="T31">
        <v>58.325391014975047</v>
      </c>
      <c r="U31" s="156">
        <f t="shared" si="2"/>
        <v>216.38</v>
      </c>
      <c r="V31" s="154">
        <f t="shared" si="3"/>
        <v>0</v>
      </c>
      <c r="Y31">
        <f>BAWANA!AW31+BAWANA!AX31</f>
        <v>26.81</v>
      </c>
      <c r="Z31">
        <f>BAWANA!BD31+BAWANA!BE31</f>
        <v>26.81</v>
      </c>
      <c r="AA31">
        <f>BAWANA!X31+BAWANA!Y31</f>
        <v>26.81</v>
      </c>
      <c r="AB31">
        <f>BAWANA!AE31+BAWANA!AF31</f>
        <v>26.81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218.26</v>
      </c>
      <c r="E32">
        <f>BAWANA!AM32</f>
        <v>0</v>
      </c>
      <c r="F32">
        <f t="shared" si="4"/>
        <v>256</v>
      </c>
      <c r="G32">
        <f t="shared" si="5"/>
        <v>218.26</v>
      </c>
      <c r="H32" s="154"/>
      <c r="I32">
        <f>BRPL_EOD!AK32+BRPL_EOD!AL32</f>
        <v>80.52</v>
      </c>
      <c r="J32">
        <f>BYPL_EOD!AK32+BYPL_EOD!AL32</f>
        <v>57.6</v>
      </c>
      <c r="K32">
        <f>MES_EOD!AK32+MES_EOD!AL32</f>
        <v>5</v>
      </c>
      <c r="L32">
        <f>NDMC_EOD!AK32+NDMC_EOD!AL32</f>
        <v>18.88</v>
      </c>
      <c r="M32">
        <f>TPDDL_EOD!AK32+TPDDL_EOD!AL32</f>
        <v>56.26</v>
      </c>
      <c r="N32">
        <f t="shared" si="0"/>
        <v>218.26</v>
      </c>
      <c r="O32" s="154">
        <f t="shared" si="1"/>
        <v>0</v>
      </c>
      <c r="P32">
        <v>80.52</v>
      </c>
      <c r="Q32">
        <v>57.6</v>
      </c>
      <c r="R32">
        <v>5</v>
      </c>
      <c r="S32">
        <v>18.88</v>
      </c>
      <c r="T32">
        <v>56.26</v>
      </c>
      <c r="U32" s="156">
        <f t="shared" si="2"/>
        <v>218.26</v>
      </c>
      <c r="V32" s="154">
        <f t="shared" si="3"/>
        <v>0</v>
      </c>
      <c r="Y32">
        <f>BAWANA!AW32+BAWANA!AX32</f>
        <v>25.87</v>
      </c>
      <c r="Z32">
        <f>BAWANA!BD32+BAWANA!BE32</f>
        <v>25.87</v>
      </c>
      <c r="AA32">
        <f>BAWANA!X32+BAWANA!Y32</f>
        <v>25.87</v>
      </c>
      <c r="AB32">
        <f>BAWANA!AE32+BAWANA!AF32</f>
        <v>25.87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216.38</v>
      </c>
      <c r="E33">
        <f>BAWANA!AM33</f>
        <v>0</v>
      </c>
      <c r="F33">
        <f t="shared" si="4"/>
        <v>256</v>
      </c>
      <c r="G33">
        <f t="shared" si="5"/>
        <v>216.38</v>
      </c>
      <c r="H33" s="154"/>
      <c r="I33">
        <f>BRPL_EOD!AK33+BRPL_EOD!AL33</f>
        <v>83.47</v>
      </c>
      <c r="J33">
        <f>BYPL_EOD!AK33+BYPL_EOD!AL33</f>
        <v>50</v>
      </c>
      <c r="K33">
        <f>MES_EOD!AK33+MES_EOD!AL33</f>
        <v>5</v>
      </c>
      <c r="L33">
        <f>NDMC_EOD!AK33+NDMC_EOD!AL33</f>
        <v>19.57</v>
      </c>
      <c r="M33">
        <f>TPDDL_EOD!AK33+TPDDL_EOD!AL33</f>
        <v>58.32</v>
      </c>
      <c r="N33">
        <f t="shared" si="0"/>
        <v>216.35999999999999</v>
      </c>
      <c r="O33" s="154">
        <f t="shared" si="1"/>
        <v>2.0000000000010232E-2</v>
      </c>
      <c r="P33">
        <v>83.477715843963765</v>
      </c>
      <c r="Q33">
        <v>50.004621926418935</v>
      </c>
      <c r="R33">
        <v>5.0004621926418933</v>
      </c>
      <c r="S33">
        <v>19.57180902200037</v>
      </c>
      <c r="T33">
        <v>58.325391014975047</v>
      </c>
      <c r="U33" s="156">
        <f t="shared" si="2"/>
        <v>216.38</v>
      </c>
      <c r="V33" s="154">
        <f t="shared" si="3"/>
        <v>0</v>
      </c>
      <c r="Y33">
        <f>BAWANA!AW33+BAWANA!AX33</f>
        <v>26.81</v>
      </c>
      <c r="Z33">
        <f>BAWANA!BD33+BAWANA!BE33</f>
        <v>26.81</v>
      </c>
      <c r="AA33">
        <f>BAWANA!X33+BAWANA!Y33</f>
        <v>26.81</v>
      </c>
      <c r="AB33">
        <f>BAWANA!AE33+BAWANA!AF33</f>
        <v>26.81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216.38</v>
      </c>
      <c r="E34">
        <f>BAWANA!AM34</f>
        <v>0</v>
      </c>
      <c r="F34">
        <f t="shared" si="4"/>
        <v>256</v>
      </c>
      <c r="G34">
        <f t="shared" si="5"/>
        <v>216.38</v>
      </c>
      <c r="H34" s="154"/>
      <c r="I34">
        <f>BRPL_EOD!AK34+BRPL_EOD!AL34</f>
        <v>83.47</v>
      </c>
      <c r="J34">
        <f>BYPL_EOD!AK34+BYPL_EOD!AL34</f>
        <v>50</v>
      </c>
      <c r="K34">
        <f>MES_EOD!AK34+MES_EOD!AL34</f>
        <v>5</v>
      </c>
      <c r="L34">
        <f>NDMC_EOD!AK34+NDMC_EOD!AL34</f>
        <v>19.57</v>
      </c>
      <c r="M34">
        <f>TPDDL_EOD!AK34+TPDDL_EOD!AL34</f>
        <v>58.32</v>
      </c>
      <c r="N34">
        <f t="shared" si="0"/>
        <v>216.35999999999999</v>
      </c>
      <c r="O34" s="154">
        <f t="shared" si="1"/>
        <v>2.0000000000010232E-2</v>
      </c>
      <c r="P34">
        <v>83.477715843963765</v>
      </c>
      <c r="Q34">
        <v>50.004621926418935</v>
      </c>
      <c r="R34">
        <v>5.0004621926418933</v>
      </c>
      <c r="S34">
        <v>19.57180902200037</v>
      </c>
      <c r="T34">
        <v>58.325391014975047</v>
      </c>
      <c r="U34" s="156">
        <f t="shared" si="2"/>
        <v>216.38</v>
      </c>
      <c r="V34" s="154">
        <f t="shared" si="3"/>
        <v>0</v>
      </c>
      <c r="Y34">
        <f>BAWANA!AW34+BAWANA!AX34</f>
        <v>26.81</v>
      </c>
      <c r="Z34">
        <f>BAWANA!BD34+BAWANA!BE34</f>
        <v>26.81</v>
      </c>
      <c r="AA34">
        <f>BAWANA!X34+BAWANA!Y34</f>
        <v>26.81</v>
      </c>
      <c r="AB34">
        <f>BAWANA!AE34+BAWANA!AF34</f>
        <v>26.81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216.38</v>
      </c>
      <c r="E35">
        <f>BAWANA!AM35</f>
        <v>0</v>
      </c>
      <c r="F35">
        <f t="shared" si="4"/>
        <v>256</v>
      </c>
      <c r="G35">
        <f t="shared" si="5"/>
        <v>216.38</v>
      </c>
      <c r="H35" s="154"/>
      <c r="I35">
        <f>BRPL_EOD!AK35+BRPL_EOD!AL35</f>
        <v>83.47</v>
      </c>
      <c r="J35">
        <f>BYPL_EOD!AK35+BYPL_EOD!AL35</f>
        <v>50</v>
      </c>
      <c r="K35">
        <f>MES_EOD!AK35+MES_EOD!AL35</f>
        <v>5</v>
      </c>
      <c r="L35">
        <f>NDMC_EOD!AK35+NDMC_EOD!AL35</f>
        <v>19.57</v>
      </c>
      <c r="M35">
        <f>TPDDL_EOD!AK35+TPDDL_EOD!AL35</f>
        <v>58.32</v>
      </c>
      <c r="N35">
        <f t="shared" si="0"/>
        <v>216.35999999999999</v>
      </c>
      <c r="O35" s="154">
        <f t="shared" si="1"/>
        <v>2.0000000000010232E-2</v>
      </c>
      <c r="P35">
        <v>83.477715843963765</v>
      </c>
      <c r="Q35">
        <v>50.004621926418935</v>
      </c>
      <c r="R35">
        <v>5.0004621926418933</v>
      </c>
      <c r="S35">
        <v>19.57180902200037</v>
      </c>
      <c r="T35">
        <v>58.325391014975047</v>
      </c>
      <c r="U35" s="156">
        <f t="shared" si="2"/>
        <v>216.38</v>
      </c>
      <c r="V35" s="154">
        <f t="shared" si="3"/>
        <v>0</v>
      </c>
      <c r="Y35">
        <f>BAWANA!AW35+BAWANA!AX35</f>
        <v>26.81</v>
      </c>
      <c r="Z35">
        <f>BAWANA!BD35+BAWANA!BE35</f>
        <v>26.81</v>
      </c>
      <c r="AA35">
        <f>BAWANA!X35+BAWANA!Y35</f>
        <v>26.81</v>
      </c>
      <c r="AB35">
        <f>BAWANA!AE35+BAWANA!AF35</f>
        <v>26.81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216.38</v>
      </c>
      <c r="E36">
        <f>BAWANA!AM36</f>
        <v>0</v>
      </c>
      <c r="F36">
        <f t="shared" si="4"/>
        <v>256</v>
      </c>
      <c r="G36">
        <f t="shared" si="5"/>
        <v>216.38</v>
      </c>
      <c r="H36" s="154"/>
      <c r="I36">
        <f>BRPL_EOD!AK36+BRPL_EOD!AL36</f>
        <v>83.47</v>
      </c>
      <c r="J36">
        <f>BYPL_EOD!AK36+BYPL_EOD!AL36</f>
        <v>50</v>
      </c>
      <c r="K36">
        <f>MES_EOD!AK36+MES_EOD!AL36</f>
        <v>5</v>
      </c>
      <c r="L36">
        <f>NDMC_EOD!AK36+NDMC_EOD!AL36</f>
        <v>19.57</v>
      </c>
      <c r="M36">
        <f>TPDDL_EOD!AK36+TPDDL_EOD!AL36</f>
        <v>58.32</v>
      </c>
      <c r="N36">
        <f t="shared" si="0"/>
        <v>216.35999999999999</v>
      </c>
      <c r="O36" s="154">
        <f t="shared" si="1"/>
        <v>2.0000000000010232E-2</v>
      </c>
      <c r="P36">
        <v>83.477715843963765</v>
      </c>
      <c r="Q36">
        <v>50.004621926418935</v>
      </c>
      <c r="R36">
        <v>5.0004621926418933</v>
      </c>
      <c r="S36">
        <v>19.57180902200037</v>
      </c>
      <c r="T36">
        <v>58.325391014975047</v>
      </c>
      <c r="U36" s="156">
        <f t="shared" si="2"/>
        <v>216.38</v>
      </c>
      <c r="V36" s="154">
        <f t="shared" si="3"/>
        <v>0</v>
      </c>
      <c r="Y36">
        <f>BAWANA!AW36+BAWANA!AX36</f>
        <v>26.81</v>
      </c>
      <c r="Z36">
        <f>BAWANA!BD36+BAWANA!BE36</f>
        <v>26.81</v>
      </c>
      <c r="AA36">
        <f>BAWANA!X36+BAWANA!Y36</f>
        <v>26.81</v>
      </c>
      <c r="AB36">
        <f>BAWANA!AE36+BAWANA!AF36</f>
        <v>26.81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216.38</v>
      </c>
      <c r="E37">
        <f>BAWANA!AM37</f>
        <v>0</v>
      </c>
      <c r="F37">
        <f t="shared" si="4"/>
        <v>256</v>
      </c>
      <c r="G37">
        <f t="shared" si="5"/>
        <v>216.38</v>
      </c>
      <c r="H37" s="154"/>
      <c r="I37">
        <f>BRPL_EOD!AK37+BRPL_EOD!AL37</f>
        <v>83.47</v>
      </c>
      <c r="J37">
        <f>BYPL_EOD!AK37+BYPL_EOD!AL37</f>
        <v>50</v>
      </c>
      <c r="K37">
        <f>MES_EOD!AK37+MES_EOD!AL37</f>
        <v>5</v>
      </c>
      <c r="L37">
        <f>NDMC_EOD!AK37+NDMC_EOD!AL37</f>
        <v>19.57</v>
      </c>
      <c r="M37">
        <f>TPDDL_EOD!AK37+TPDDL_EOD!AL37</f>
        <v>58.32</v>
      </c>
      <c r="N37">
        <f t="shared" si="0"/>
        <v>216.35999999999999</v>
      </c>
      <c r="O37" s="154">
        <f t="shared" si="1"/>
        <v>2.0000000000010232E-2</v>
      </c>
      <c r="P37">
        <v>83.477715843963765</v>
      </c>
      <c r="Q37">
        <v>50.004621926418935</v>
      </c>
      <c r="R37">
        <v>5.0004621926418933</v>
      </c>
      <c r="S37">
        <v>19.57180902200037</v>
      </c>
      <c r="T37">
        <v>58.325391014975047</v>
      </c>
      <c r="U37" s="156">
        <f t="shared" si="2"/>
        <v>216.38</v>
      </c>
      <c r="V37" s="154">
        <f t="shared" si="3"/>
        <v>0</v>
      </c>
      <c r="Y37">
        <f>BAWANA!AW37+BAWANA!AX37</f>
        <v>26.81</v>
      </c>
      <c r="Z37">
        <f>BAWANA!BD37+BAWANA!BE37</f>
        <v>26.81</v>
      </c>
      <c r="AA37">
        <f>BAWANA!X37+BAWANA!Y37</f>
        <v>26.81</v>
      </c>
      <c r="AB37">
        <f>BAWANA!AE37+BAWANA!AF37</f>
        <v>26.81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216.38</v>
      </c>
      <c r="E38">
        <f>BAWANA!AM38</f>
        <v>0</v>
      </c>
      <c r="F38">
        <f t="shared" si="4"/>
        <v>256</v>
      </c>
      <c r="G38">
        <f t="shared" si="5"/>
        <v>216.38</v>
      </c>
      <c r="H38" s="154"/>
      <c r="I38">
        <f>BRPL_EOD!AK38+BRPL_EOD!AL38</f>
        <v>83.47</v>
      </c>
      <c r="J38">
        <f>BYPL_EOD!AK38+BYPL_EOD!AL38</f>
        <v>50</v>
      </c>
      <c r="K38">
        <f>MES_EOD!AK38+MES_EOD!AL38</f>
        <v>5</v>
      </c>
      <c r="L38">
        <f>NDMC_EOD!AK38+NDMC_EOD!AL38</f>
        <v>19.57</v>
      </c>
      <c r="M38">
        <f>TPDDL_EOD!AK38+TPDDL_EOD!AL38</f>
        <v>58.32</v>
      </c>
      <c r="N38">
        <f t="shared" si="0"/>
        <v>216.35999999999999</v>
      </c>
      <c r="O38" s="154">
        <f t="shared" si="1"/>
        <v>2.0000000000010232E-2</v>
      </c>
      <c r="P38">
        <v>83.477715843963765</v>
      </c>
      <c r="Q38">
        <v>50.004621926418935</v>
      </c>
      <c r="R38">
        <v>5.0004621926418933</v>
      </c>
      <c r="S38">
        <v>19.57180902200037</v>
      </c>
      <c r="T38">
        <v>58.325391014975047</v>
      </c>
      <c r="U38" s="156">
        <f t="shared" si="2"/>
        <v>216.38</v>
      </c>
      <c r="V38" s="154">
        <f t="shared" si="3"/>
        <v>0</v>
      </c>
      <c r="Y38">
        <f>BAWANA!AW38+BAWANA!AX38</f>
        <v>26.81</v>
      </c>
      <c r="Z38">
        <f>BAWANA!BD38+BAWANA!BE38</f>
        <v>26.81</v>
      </c>
      <c r="AA38">
        <f>BAWANA!X38+BAWANA!Y38</f>
        <v>26.81</v>
      </c>
      <c r="AB38">
        <f>BAWANA!AE38+BAWANA!AF38</f>
        <v>26.81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212.35</v>
      </c>
      <c r="E39">
        <f>BAWANA!AM39</f>
        <v>0</v>
      </c>
      <c r="F39">
        <f t="shared" si="4"/>
        <v>256</v>
      </c>
      <c r="G39">
        <f t="shared" si="5"/>
        <v>212.35</v>
      </c>
      <c r="H39" s="154"/>
      <c r="I39">
        <f>BRPL_EOD!AK39+BRPL_EOD!AL39</f>
        <v>81.400000000000006</v>
      </c>
      <c r="J39">
        <f>BYPL_EOD!AK39+BYPL_EOD!AL39</f>
        <v>50</v>
      </c>
      <c r="K39">
        <f>MES_EOD!AK39+MES_EOD!AL39</f>
        <v>5</v>
      </c>
      <c r="L39">
        <f>NDMC_EOD!AK39+NDMC_EOD!AL39</f>
        <v>19.09</v>
      </c>
      <c r="M39">
        <f>TPDDL_EOD!AK39+TPDDL_EOD!AL39</f>
        <v>56.87</v>
      </c>
      <c r="N39">
        <f t="shared" si="0"/>
        <v>212.36</v>
      </c>
      <c r="O39" s="154">
        <f t="shared" si="1"/>
        <v>-1.0000000000019327E-2</v>
      </c>
      <c r="P39">
        <v>81.39616688641928</v>
      </c>
      <c r="Q39">
        <v>49.997645507628548</v>
      </c>
      <c r="R39">
        <v>4.9997645507628548</v>
      </c>
      <c r="S39">
        <v>19.089101054812581</v>
      </c>
      <c r="T39">
        <v>56.86732200037671</v>
      </c>
      <c r="U39" s="156">
        <f t="shared" si="2"/>
        <v>212.34999999999994</v>
      </c>
      <c r="V39" s="154">
        <f t="shared" si="3"/>
        <v>0</v>
      </c>
      <c r="Y39">
        <f>BAWANA!AW39+BAWANA!AX39</f>
        <v>26.15</v>
      </c>
      <c r="Z39">
        <f>BAWANA!BD39+BAWANA!BE39</f>
        <v>31.5</v>
      </c>
      <c r="AA39">
        <f>BAWANA!X39+BAWANA!Y39</f>
        <v>26.15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212.35</v>
      </c>
      <c r="E40">
        <f>BAWANA!AM40</f>
        <v>0</v>
      </c>
      <c r="F40">
        <f t="shared" si="4"/>
        <v>256</v>
      </c>
      <c r="G40">
        <f t="shared" si="5"/>
        <v>212.35</v>
      </c>
      <c r="H40" s="154"/>
      <c r="I40">
        <f>BRPL_EOD!AK40+BRPL_EOD!AL40</f>
        <v>81.400000000000006</v>
      </c>
      <c r="J40">
        <f>BYPL_EOD!AK40+BYPL_EOD!AL40</f>
        <v>50</v>
      </c>
      <c r="K40">
        <f>MES_EOD!AK40+MES_EOD!AL40</f>
        <v>5</v>
      </c>
      <c r="L40">
        <f>NDMC_EOD!AK40+NDMC_EOD!AL40</f>
        <v>19.09</v>
      </c>
      <c r="M40">
        <f>TPDDL_EOD!AK40+TPDDL_EOD!AL40</f>
        <v>56.87</v>
      </c>
      <c r="N40">
        <f t="shared" si="0"/>
        <v>212.36</v>
      </c>
      <c r="O40" s="154">
        <f t="shared" si="1"/>
        <v>-1.0000000000019327E-2</v>
      </c>
      <c r="P40">
        <v>81.39616688641928</v>
      </c>
      <c r="Q40">
        <v>49.997645507628548</v>
      </c>
      <c r="R40">
        <v>4.9997645507628548</v>
      </c>
      <c r="S40">
        <v>19.089101054812581</v>
      </c>
      <c r="T40">
        <v>56.86732200037671</v>
      </c>
      <c r="U40" s="156">
        <f t="shared" si="2"/>
        <v>212.34999999999994</v>
      </c>
      <c r="V40" s="154">
        <f t="shared" si="3"/>
        <v>0</v>
      </c>
      <c r="Y40">
        <f>BAWANA!AW40+BAWANA!AX40</f>
        <v>26.15</v>
      </c>
      <c r="Z40">
        <f>BAWANA!BD40+BAWANA!BE40</f>
        <v>31.5</v>
      </c>
      <c r="AA40">
        <f>BAWANA!X40+BAWANA!Y40</f>
        <v>26.15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216.38</v>
      </c>
      <c r="E41">
        <f>BAWANA!AM41</f>
        <v>0</v>
      </c>
      <c r="F41">
        <f t="shared" si="4"/>
        <v>256</v>
      </c>
      <c r="G41">
        <f t="shared" si="5"/>
        <v>216.38</v>
      </c>
      <c r="H41" s="154"/>
      <c r="I41">
        <f>BRPL_EOD!AK41+BRPL_EOD!AL41</f>
        <v>83.47</v>
      </c>
      <c r="J41">
        <f>BYPL_EOD!AK41+BYPL_EOD!AL41</f>
        <v>50</v>
      </c>
      <c r="K41">
        <f>MES_EOD!AK41+MES_EOD!AL41</f>
        <v>5</v>
      </c>
      <c r="L41">
        <f>NDMC_EOD!AK41+NDMC_EOD!AL41</f>
        <v>19.57</v>
      </c>
      <c r="M41">
        <f>TPDDL_EOD!AK41+TPDDL_EOD!AL41</f>
        <v>58.32</v>
      </c>
      <c r="N41">
        <f t="shared" si="0"/>
        <v>216.35999999999999</v>
      </c>
      <c r="O41" s="154">
        <f t="shared" si="1"/>
        <v>2.0000000000010232E-2</v>
      </c>
      <c r="P41">
        <v>83.477715843963765</v>
      </c>
      <c r="Q41">
        <v>50.004621926418935</v>
      </c>
      <c r="R41">
        <v>5.0004621926418933</v>
      </c>
      <c r="S41">
        <v>19.57180902200037</v>
      </c>
      <c r="T41">
        <v>58.325391014975047</v>
      </c>
      <c r="U41" s="156">
        <f t="shared" si="2"/>
        <v>216.38</v>
      </c>
      <c r="V41" s="154">
        <f t="shared" si="3"/>
        <v>0</v>
      </c>
      <c r="Y41">
        <f>BAWANA!AW41+BAWANA!AX41</f>
        <v>26.81</v>
      </c>
      <c r="Z41">
        <f>BAWANA!BD41+BAWANA!BE41</f>
        <v>26.81</v>
      </c>
      <c r="AA41">
        <f>BAWANA!X41+BAWANA!Y41</f>
        <v>26.81</v>
      </c>
      <c r="AB41">
        <f>BAWANA!AE41+BAWANA!AF41</f>
        <v>26.81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216.38</v>
      </c>
      <c r="E42">
        <f>BAWANA!AM42</f>
        <v>0</v>
      </c>
      <c r="F42">
        <f t="shared" si="4"/>
        <v>256</v>
      </c>
      <c r="G42">
        <f t="shared" si="5"/>
        <v>216.38</v>
      </c>
      <c r="H42" s="154"/>
      <c r="I42">
        <f>BRPL_EOD!AK42+BRPL_EOD!AL42</f>
        <v>83.47</v>
      </c>
      <c r="J42">
        <f>BYPL_EOD!AK42+BYPL_EOD!AL42</f>
        <v>50</v>
      </c>
      <c r="K42">
        <f>MES_EOD!AK42+MES_EOD!AL42</f>
        <v>5</v>
      </c>
      <c r="L42">
        <f>NDMC_EOD!AK42+NDMC_EOD!AL42</f>
        <v>19.57</v>
      </c>
      <c r="M42">
        <f>TPDDL_EOD!AK42+TPDDL_EOD!AL42</f>
        <v>58.32</v>
      </c>
      <c r="N42">
        <f t="shared" si="0"/>
        <v>216.35999999999999</v>
      </c>
      <c r="O42" s="154">
        <f t="shared" si="1"/>
        <v>2.0000000000010232E-2</v>
      </c>
      <c r="P42">
        <v>83.477715843963765</v>
      </c>
      <c r="Q42">
        <v>50.004621926418935</v>
      </c>
      <c r="R42">
        <v>5.0004621926418933</v>
      </c>
      <c r="S42">
        <v>19.57180902200037</v>
      </c>
      <c r="T42">
        <v>58.325391014975047</v>
      </c>
      <c r="U42" s="156">
        <f t="shared" si="2"/>
        <v>216.38</v>
      </c>
      <c r="V42" s="154">
        <f t="shared" si="3"/>
        <v>0</v>
      </c>
      <c r="Y42">
        <f>BAWANA!AW42+BAWANA!AX42</f>
        <v>26.81</v>
      </c>
      <c r="Z42">
        <f>BAWANA!BD42+BAWANA!BE42</f>
        <v>26.81</v>
      </c>
      <c r="AA42">
        <f>BAWANA!X42+BAWANA!Y42</f>
        <v>26.81</v>
      </c>
      <c r="AB42">
        <f>BAWANA!AE42+BAWANA!AF42</f>
        <v>26.81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216.38</v>
      </c>
      <c r="E43">
        <f>BAWANA!AM43</f>
        <v>0</v>
      </c>
      <c r="F43">
        <f t="shared" si="4"/>
        <v>256</v>
      </c>
      <c r="G43">
        <f t="shared" si="5"/>
        <v>216.38</v>
      </c>
      <c r="H43" s="154"/>
      <c r="I43">
        <f>BRPL_EOD!AK43+BRPL_EOD!AL43</f>
        <v>83.47</v>
      </c>
      <c r="J43">
        <f>BYPL_EOD!AK43+BYPL_EOD!AL43</f>
        <v>50</v>
      </c>
      <c r="K43">
        <f>MES_EOD!AK43+MES_EOD!AL43</f>
        <v>5</v>
      </c>
      <c r="L43">
        <f>NDMC_EOD!AK43+NDMC_EOD!AL43</f>
        <v>19.57</v>
      </c>
      <c r="M43">
        <f>TPDDL_EOD!AK43+TPDDL_EOD!AL43</f>
        <v>58.32</v>
      </c>
      <c r="N43">
        <f t="shared" si="0"/>
        <v>216.35999999999999</v>
      </c>
      <c r="O43" s="154">
        <f t="shared" si="1"/>
        <v>2.0000000000010232E-2</v>
      </c>
      <c r="P43">
        <v>83.477715843963765</v>
      </c>
      <c r="Q43">
        <v>50.004621926418935</v>
      </c>
      <c r="R43">
        <v>5.0004621926418933</v>
      </c>
      <c r="S43">
        <v>19.57180902200037</v>
      </c>
      <c r="T43">
        <v>58.325391014975047</v>
      </c>
      <c r="U43" s="156">
        <f t="shared" si="2"/>
        <v>216.38</v>
      </c>
      <c r="V43" s="154">
        <f t="shared" si="3"/>
        <v>0</v>
      </c>
      <c r="Y43">
        <f>BAWANA!AW43+BAWANA!AX43</f>
        <v>26.81</v>
      </c>
      <c r="Z43">
        <f>BAWANA!BD43+BAWANA!BE43</f>
        <v>26.81</v>
      </c>
      <c r="AA43">
        <f>BAWANA!X43+BAWANA!Y43</f>
        <v>26.81</v>
      </c>
      <c r="AB43">
        <f>BAWANA!AE43+BAWANA!AF43</f>
        <v>26.81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216.38</v>
      </c>
      <c r="E44">
        <f>BAWANA!AM44</f>
        <v>0</v>
      </c>
      <c r="F44">
        <f t="shared" si="4"/>
        <v>256</v>
      </c>
      <c r="G44">
        <f t="shared" si="5"/>
        <v>216.38</v>
      </c>
      <c r="H44" s="154"/>
      <c r="I44">
        <f>BRPL_EOD!AK44+BRPL_EOD!AL44</f>
        <v>83.47</v>
      </c>
      <c r="J44">
        <f>BYPL_EOD!AK44+BYPL_EOD!AL44</f>
        <v>50</v>
      </c>
      <c r="K44">
        <f>MES_EOD!AK44+MES_EOD!AL44</f>
        <v>5</v>
      </c>
      <c r="L44">
        <f>NDMC_EOD!AK44+NDMC_EOD!AL44</f>
        <v>19.57</v>
      </c>
      <c r="M44">
        <f>TPDDL_EOD!AK44+TPDDL_EOD!AL44</f>
        <v>58.32</v>
      </c>
      <c r="N44">
        <f t="shared" si="0"/>
        <v>216.35999999999999</v>
      </c>
      <c r="O44" s="154">
        <f t="shared" si="1"/>
        <v>2.0000000000010232E-2</v>
      </c>
      <c r="P44">
        <v>83.477715843963765</v>
      </c>
      <c r="Q44">
        <v>50.004621926418935</v>
      </c>
      <c r="R44">
        <v>5.0004621926418933</v>
      </c>
      <c r="S44">
        <v>19.57180902200037</v>
      </c>
      <c r="T44">
        <v>58.325391014975047</v>
      </c>
      <c r="U44" s="156">
        <f t="shared" si="2"/>
        <v>216.38</v>
      </c>
      <c r="V44" s="154">
        <f t="shared" si="3"/>
        <v>0</v>
      </c>
      <c r="Y44">
        <f>BAWANA!AW44+BAWANA!AX44</f>
        <v>26.81</v>
      </c>
      <c r="Z44">
        <f>BAWANA!BD44+BAWANA!BE44</f>
        <v>26.81</v>
      </c>
      <c r="AA44">
        <f>BAWANA!X44+BAWANA!Y44</f>
        <v>26.81</v>
      </c>
      <c r="AB44">
        <f>BAWANA!AE44+BAWANA!AF44</f>
        <v>26.81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216.38</v>
      </c>
      <c r="E45">
        <f>BAWANA!AM45</f>
        <v>0</v>
      </c>
      <c r="F45">
        <f t="shared" si="4"/>
        <v>256</v>
      </c>
      <c r="G45">
        <f t="shared" si="5"/>
        <v>216.38</v>
      </c>
      <c r="H45" s="154"/>
      <c r="I45">
        <f>BRPL_EOD!AK45+BRPL_EOD!AL45</f>
        <v>83.47</v>
      </c>
      <c r="J45">
        <f>BYPL_EOD!AK45+BYPL_EOD!AL45</f>
        <v>50</v>
      </c>
      <c r="K45">
        <f>MES_EOD!AK45+MES_EOD!AL45</f>
        <v>5</v>
      </c>
      <c r="L45">
        <f>NDMC_EOD!AK45+NDMC_EOD!AL45</f>
        <v>19.57</v>
      </c>
      <c r="M45">
        <f>TPDDL_EOD!AK45+TPDDL_EOD!AL45</f>
        <v>58.32</v>
      </c>
      <c r="N45">
        <f t="shared" si="0"/>
        <v>216.35999999999999</v>
      </c>
      <c r="O45" s="154">
        <f t="shared" si="1"/>
        <v>2.0000000000010232E-2</v>
      </c>
      <c r="P45">
        <v>83.477715843963765</v>
      </c>
      <c r="Q45">
        <v>50.004621926418935</v>
      </c>
      <c r="R45">
        <v>5.0004621926418933</v>
      </c>
      <c r="S45">
        <v>19.57180902200037</v>
      </c>
      <c r="T45">
        <v>58.325391014975047</v>
      </c>
      <c r="U45" s="156">
        <f t="shared" si="2"/>
        <v>216.38</v>
      </c>
      <c r="V45" s="154">
        <f t="shared" si="3"/>
        <v>0</v>
      </c>
      <c r="Y45">
        <f>BAWANA!AW45+BAWANA!AX45</f>
        <v>26.81</v>
      </c>
      <c r="Z45">
        <f>BAWANA!BD45+BAWANA!BE45</f>
        <v>26.81</v>
      </c>
      <c r="AA45">
        <f>BAWANA!X45+BAWANA!Y45</f>
        <v>26.81</v>
      </c>
      <c r="AB45">
        <f>BAWANA!AE45+BAWANA!AF45</f>
        <v>26.81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216.38</v>
      </c>
      <c r="E46">
        <f>BAWANA!AM46</f>
        <v>0</v>
      </c>
      <c r="F46">
        <f t="shared" si="4"/>
        <v>256</v>
      </c>
      <c r="G46">
        <f t="shared" si="5"/>
        <v>216.38</v>
      </c>
      <c r="H46" s="154"/>
      <c r="I46">
        <f>BRPL_EOD!AK46+BRPL_EOD!AL46</f>
        <v>83.47</v>
      </c>
      <c r="J46">
        <f>BYPL_EOD!AK46+BYPL_EOD!AL46</f>
        <v>50</v>
      </c>
      <c r="K46">
        <f>MES_EOD!AK46+MES_EOD!AL46</f>
        <v>5</v>
      </c>
      <c r="L46">
        <f>NDMC_EOD!AK46+NDMC_EOD!AL46</f>
        <v>19.57</v>
      </c>
      <c r="M46">
        <f>TPDDL_EOD!AK46+TPDDL_EOD!AL46</f>
        <v>58.32</v>
      </c>
      <c r="N46">
        <f t="shared" si="0"/>
        <v>216.35999999999999</v>
      </c>
      <c r="O46" s="154">
        <f t="shared" si="1"/>
        <v>2.0000000000010232E-2</v>
      </c>
      <c r="P46">
        <v>83.477715843963765</v>
      </c>
      <c r="Q46">
        <v>50.004621926418935</v>
      </c>
      <c r="R46">
        <v>5.0004621926418933</v>
      </c>
      <c r="S46">
        <v>19.57180902200037</v>
      </c>
      <c r="T46">
        <v>58.325391014975047</v>
      </c>
      <c r="U46" s="156">
        <f t="shared" si="2"/>
        <v>216.38</v>
      </c>
      <c r="V46" s="154">
        <f t="shared" si="3"/>
        <v>0</v>
      </c>
      <c r="Y46">
        <f>BAWANA!AW46+BAWANA!AX46</f>
        <v>26.81</v>
      </c>
      <c r="Z46">
        <f>BAWANA!BD46+BAWANA!BE46</f>
        <v>26.81</v>
      </c>
      <c r="AA46">
        <f>BAWANA!X46+BAWANA!Y46</f>
        <v>26.81</v>
      </c>
      <c r="AB46">
        <f>BAWANA!AE46+BAWANA!AF46</f>
        <v>26.81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216.38</v>
      </c>
      <c r="E47">
        <f>BAWANA!AM47</f>
        <v>0</v>
      </c>
      <c r="F47">
        <f t="shared" si="4"/>
        <v>256</v>
      </c>
      <c r="G47">
        <f t="shared" si="5"/>
        <v>216.38</v>
      </c>
      <c r="H47" s="154"/>
      <c r="I47">
        <f>BRPL_EOD!AK47+BRPL_EOD!AL47</f>
        <v>83.47</v>
      </c>
      <c r="J47">
        <f>BYPL_EOD!AK47+BYPL_EOD!AL47</f>
        <v>50</v>
      </c>
      <c r="K47">
        <f>MES_EOD!AK47+MES_EOD!AL47</f>
        <v>5</v>
      </c>
      <c r="L47">
        <f>NDMC_EOD!AK47+NDMC_EOD!AL47</f>
        <v>19.57</v>
      </c>
      <c r="M47">
        <f>TPDDL_EOD!AK47+TPDDL_EOD!AL47</f>
        <v>58.32</v>
      </c>
      <c r="N47">
        <f t="shared" si="0"/>
        <v>216.35999999999999</v>
      </c>
      <c r="O47" s="154">
        <f t="shared" si="1"/>
        <v>2.0000000000010232E-2</v>
      </c>
      <c r="P47">
        <v>83.477715843963765</v>
      </c>
      <c r="Q47">
        <v>50.004621926418935</v>
      </c>
      <c r="R47">
        <v>5.0004621926418933</v>
      </c>
      <c r="S47">
        <v>19.57180902200037</v>
      </c>
      <c r="T47">
        <v>58.325391014975047</v>
      </c>
      <c r="U47" s="156">
        <f t="shared" si="2"/>
        <v>216.38</v>
      </c>
      <c r="V47" s="154">
        <f t="shared" si="3"/>
        <v>0</v>
      </c>
      <c r="Y47">
        <f>BAWANA!AW47+BAWANA!AX47</f>
        <v>26.81</v>
      </c>
      <c r="Z47">
        <f>BAWANA!BD47+BAWANA!BE47</f>
        <v>26.81</v>
      </c>
      <c r="AA47">
        <f>BAWANA!X47+BAWANA!Y47</f>
        <v>26.81</v>
      </c>
      <c r="AB47">
        <f>BAWANA!AE47+BAWANA!AF47</f>
        <v>26.81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216.38</v>
      </c>
      <c r="E48">
        <f>BAWANA!AM48</f>
        <v>0</v>
      </c>
      <c r="F48">
        <f t="shared" si="4"/>
        <v>256</v>
      </c>
      <c r="G48">
        <f t="shared" si="5"/>
        <v>216.38</v>
      </c>
      <c r="H48" s="154"/>
      <c r="I48">
        <f>BRPL_EOD!AK48+BRPL_EOD!AL48</f>
        <v>83.47</v>
      </c>
      <c r="J48">
        <f>BYPL_EOD!AK48+BYPL_EOD!AL48</f>
        <v>50</v>
      </c>
      <c r="K48">
        <f>MES_EOD!AK48+MES_EOD!AL48</f>
        <v>5</v>
      </c>
      <c r="L48">
        <f>NDMC_EOD!AK48+NDMC_EOD!AL48</f>
        <v>19.57</v>
      </c>
      <c r="M48">
        <f>TPDDL_EOD!AK48+TPDDL_EOD!AL48</f>
        <v>58.32</v>
      </c>
      <c r="N48">
        <f t="shared" si="0"/>
        <v>216.35999999999999</v>
      </c>
      <c r="O48" s="154">
        <f t="shared" si="1"/>
        <v>2.0000000000010232E-2</v>
      </c>
      <c r="P48">
        <v>83.477715843963765</v>
      </c>
      <c r="Q48">
        <v>50.004621926418935</v>
      </c>
      <c r="R48">
        <v>5.0004621926418933</v>
      </c>
      <c r="S48">
        <v>19.57180902200037</v>
      </c>
      <c r="T48">
        <v>58.325391014975047</v>
      </c>
      <c r="U48" s="156">
        <f t="shared" si="2"/>
        <v>216.38</v>
      </c>
      <c r="V48" s="154">
        <f t="shared" si="3"/>
        <v>0</v>
      </c>
      <c r="Y48">
        <f>BAWANA!AW48+BAWANA!AX48</f>
        <v>26.81</v>
      </c>
      <c r="Z48">
        <f>BAWANA!BD48+BAWANA!BE48</f>
        <v>26.81</v>
      </c>
      <c r="AA48">
        <f>BAWANA!X48+BAWANA!Y48</f>
        <v>26.81</v>
      </c>
      <c r="AB48">
        <f>BAWANA!AE48+BAWANA!AF48</f>
        <v>26.81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216.38</v>
      </c>
      <c r="E49">
        <f>BAWANA!AM49</f>
        <v>0</v>
      </c>
      <c r="F49">
        <f t="shared" si="4"/>
        <v>256</v>
      </c>
      <c r="G49">
        <f t="shared" si="5"/>
        <v>216.38</v>
      </c>
      <c r="H49" s="154"/>
      <c r="I49">
        <f>BRPL_EOD!AK49+BRPL_EOD!AL49</f>
        <v>83.47</v>
      </c>
      <c r="J49">
        <f>BYPL_EOD!AK49+BYPL_EOD!AL49</f>
        <v>50</v>
      </c>
      <c r="K49">
        <f>MES_EOD!AK49+MES_EOD!AL49</f>
        <v>5</v>
      </c>
      <c r="L49">
        <f>NDMC_EOD!AK49+NDMC_EOD!AL49</f>
        <v>19.57</v>
      </c>
      <c r="M49">
        <f>TPDDL_EOD!AK49+TPDDL_EOD!AL49</f>
        <v>58.32</v>
      </c>
      <c r="N49">
        <f t="shared" si="0"/>
        <v>216.35999999999999</v>
      </c>
      <c r="O49" s="154">
        <f t="shared" si="1"/>
        <v>2.0000000000010232E-2</v>
      </c>
      <c r="P49">
        <v>83.477715843963765</v>
      </c>
      <c r="Q49">
        <v>50.004621926418935</v>
      </c>
      <c r="R49">
        <v>5.0004621926418933</v>
      </c>
      <c r="S49">
        <v>19.57180902200037</v>
      </c>
      <c r="T49">
        <v>58.325391014975047</v>
      </c>
      <c r="U49" s="156">
        <f t="shared" si="2"/>
        <v>216.38</v>
      </c>
      <c r="V49" s="154">
        <f t="shared" si="3"/>
        <v>0</v>
      </c>
      <c r="Y49">
        <f>BAWANA!AW49+BAWANA!AX49</f>
        <v>26.81</v>
      </c>
      <c r="Z49">
        <f>BAWANA!BD49+BAWANA!BE49</f>
        <v>26.81</v>
      </c>
      <c r="AA49">
        <f>BAWANA!X49+BAWANA!Y49</f>
        <v>26.81</v>
      </c>
      <c r="AB49">
        <f>BAWANA!AE49+BAWANA!AF49</f>
        <v>26.81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216.38</v>
      </c>
      <c r="E50">
        <f>BAWANA!AM50</f>
        <v>0</v>
      </c>
      <c r="F50">
        <f t="shared" si="4"/>
        <v>256</v>
      </c>
      <c r="G50">
        <f t="shared" si="5"/>
        <v>216.38</v>
      </c>
      <c r="H50" s="154"/>
      <c r="I50">
        <f>BRPL_EOD!AK50+BRPL_EOD!AL50</f>
        <v>83.47</v>
      </c>
      <c r="J50">
        <f>BYPL_EOD!AK50+BYPL_EOD!AL50</f>
        <v>50</v>
      </c>
      <c r="K50">
        <f>MES_EOD!AK50+MES_EOD!AL50</f>
        <v>5</v>
      </c>
      <c r="L50">
        <f>NDMC_EOD!AK50+NDMC_EOD!AL50</f>
        <v>19.57</v>
      </c>
      <c r="M50">
        <f>TPDDL_EOD!AK50+TPDDL_EOD!AL50</f>
        <v>58.32</v>
      </c>
      <c r="N50">
        <f t="shared" si="0"/>
        <v>216.35999999999999</v>
      </c>
      <c r="O50" s="154">
        <f t="shared" si="1"/>
        <v>2.0000000000010232E-2</v>
      </c>
      <c r="P50">
        <v>83.477715843963765</v>
      </c>
      <c r="Q50">
        <v>50.004621926418935</v>
      </c>
      <c r="R50">
        <v>5.0004621926418933</v>
      </c>
      <c r="S50">
        <v>19.57180902200037</v>
      </c>
      <c r="T50">
        <v>58.325391014975047</v>
      </c>
      <c r="U50" s="156">
        <f t="shared" si="2"/>
        <v>216.38</v>
      </c>
      <c r="V50" s="154">
        <f t="shared" si="3"/>
        <v>0</v>
      </c>
      <c r="Y50">
        <f>BAWANA!AW50+BAWANA!AX50</f>
        <v>26.81</v>
      </c>
      <c r="Z50">
        <f>BAWANA!BD50+BAWANA!BE50</f>
        <v>26.81</v>
      </c>
      <c r="AA50">
        <f>BAWANA!X50+BAWANA!Y50</f>
        <v>26.81</v>
      </c>
      <c r="AB50">
        <f>BAWANA!AE50+BAWANA!AF50</f>
        <v>26.81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216.38</v>
      </c>
      <c r="E51">
        <f>BAWANA!AM51</f>
        <v>0</v>
      </c>
      <c r="F51">
        <f t="shared" si="4"/>
        <v>256</v>
      </c>
      <c r="G51">
        <f t="shared" si="5"/>
        <v>216.38</v>
      </c>
      <c r="H51" s="154"/>
      <c r="I51">
        <f>BRPL_EOD!AK51+BRPL_EOD!AL51</f>
        <v>83.47</v>
      </c>
      <c r="J51">
        <f>BYPL_EOD!AK51+BYPL_EOD!AL51</f>
        <v>50</v>
      </c>
      <c r="K51">
        <f>MES_EOD!AK51+MES_EOD!AL51</f>
        <v>5</v>
      </c>
      <c r="L51">
        <f>NDMC_EOD!AK51+NDMC_EOD!AL51</f>
        <v>19.57</v>
      </c>
      <c r="M51">
        <f>TPDDL_EOD!AK51+TPDDL_EOD!AL51</f>
        <v>58.32</v>
      </c>
      <c r="N51">
        <f t="shared" si="0"/>
        <v>216.35999999999999</v>
      </c>
      <c r="O51" s="154">
        <f t="shared" si="1"/>
        <v>2.0000000000010232E-2</v>
      </c>
      <c r="P51">
        <v>83.477715843963765</v>
      </c>
      <c r="Q51">
        <v>50.004621926418935</v>
      </c>
      <c r="R51">
        <v>5.0004621926418933</v>
      </c>
      <c r="S51">
        <v>19.57180902200037</v>
      </c>
      <c r="T51">
        <v>58.325391014975047</v>
      </c>
      <c r="U51" s="156">
        <f t="shared" si="2"/>
        <v>216.38</v>
      </c>
      <c r="V51" s="154">
        <f t="shared" si="3"/>
        <v>0</v>
      </c>
      <c r="Y51">
        <f>BAWANA!AW51+BAWANA!AX51</f>
        <v>26.81</v>
      </c>
      <c r="Z51">
        <f>BAWANA!BD51+BAWANA!BE51</f>
        <v>26.81</v>
      </c>
      <c r="AA51">
        <f>BAWANA!X51+BAWANA!Y51</f>
        <v>26.81</v>
      </c>
      <c r="AB51">
        <f>BAWANA!AE51+BAWANA!AF51</f>
        <v>26.81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216.38</v>
      </c>
      <c r="E52">
        <f>BAWANA!AM52</f>
        <v>0</v>
      </c>
      <c r="F52">
        <f t="shared" si="4"/>
        <v>256</v>
      </c>
      <c r="G52">
        <f t="shared" si="5"/>
        <v>216.38</v>
      </c>
      <c r="H52" s="154"/>
      <c r="I52">
        <f>BRPL_EOD!AK52+BRPL_EOD!AL52</f>
        <v>83.47</v>
      </c>
      <c r="J52">
        <f>BYPL_EOD!AK52+BYPL_EOD!AL52</f>
        <v>50</v>
      </c>
      <c r="K52">
        <f>MES_EOD!AK52+MES_EOD!AL52</f>
        <v>5</v>
      </c>
      <c r="L52">
        <f>NDMC_EOD!AK52+NDMC_EOD!AL52</f>
        <v>19.57</v>
      </c>
      <c r="M52">
        <f>TPDDL_EOD!AK52+TPDDL_EOD!AL52</f>
        <v>58.32</v>
      </c>
      <c r="N52">
        <f t="shared" si="0"/>
        <v>216.35999999999999</v>
      </c>
      <c r="O52" s="154">
        <f t="shared" si="1"/>
        <v>2.0000000000010232E-2</v>
      </c>
      <c r="P52">
        <v>83.477715843963765</v>
      </c>
      <c r="Q52">
        <v>50.004621926418935</v>
      </c>
      <c r="R52">
        <v>5.0004621926418933</v>
      </c>
      <c r="S52">
        <v>19.57180902200037</v>
      </c>
      <c r="T52">
        <v>58.325391014975047</v>
      </c>
      <c r="U52" s="156">
        <f t="shared" si="2"/>
        <v>216.38</v>
      </c>
      <c r="V52" s="154">
        <f t="shared" si="3"/>
        <v>0</v>
      </c>
      <c r="Y52">
        <f>BAWANA!AW52+BAWANA!AX52</f>
        <v>26.81</v>
      </c>
      <c r="Z52">
        <f>BAWANA!BD52+BAWANA!BE52</f>
        <v>26.81</v>
      </c>
      <c r="AA52">
        <f>BAWANA!X52+BAWANA!Y52</f>
        <v>26.81</v>
      </c>
      <c r="AB52">
        <f>BAWANA!AE52+BAWANA!AF52</f>
        <v>26.81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216.38</v>
      </c>
      <c r="E53">
        <f>BAWANA!AM53</f>
        <v>0</v>
      </c>
      <c r="F53">
        <f t="shared" si="4"/>
        <v>256</v>
      </c>
      <c r="G53">
        <f t="shared" si="5"/>
        <v>216.38</v>
      </c>
      <c r="H53" s="154"/>
      <c r="I53">
        <f>BRPL_EOD!AK53+BRPL_EOD!AL53</f>
        <v>83.47</v>
      </c>
      <c r="J53">
        <f>BYPL_EOD!AK53+BYPL_EOD!AL53</f>
        <v>50</v>
      </c>
      <c r="K53">
        <f>MES_EOD!AK53+MES_EOD!AL53</f>
        <v>5</v>
      </c>
      <c r="L53">
        <f>NDMC_EOD!AK53+NDMC_EOD!AL53</f>
        <v>19.57</v>
      </c>
      <c r="M53">
        <f>TPDDL_EOD!AK53+TPDDL_EOD!AL53</f>
        <v>58.32</v>
      </c>
      <c r="N53">
        <f t="shared" si="0"/>
        <v>216.35999999999999</v>
      </c>
      <c r="O53" s="154">
        <f t="shared" si="1"/>
        <v>2.0000000000010232E-2</v>
      </c>
      <c r="P53">
        <v>83.477715843963765</v>
      </c>
      <c r="Q53">
        <v>50.004621926418935</v>
      </c>
      <c r="R53">
        <v>5.0004621926418933</v>
      </c>
      <c r="S53">
        <v>19.57180902200037</v>
      </c>
      <c r="T53">
        <v>58.325391014975047</v>
      </c>
      <c r="U53" s="156">
        <f t="shared" si="2"/>
        <v>216.38</v>
      </c>
      <c r="V53" s="154">
        <f t="shared" si="3"/>
        <v>0</v>
      </c>
      <c r="Y53">
        <f>BAWANA!AW53+BAWANA!AX53</f>
        <v>26.81</v>
      </c>
      <c r="Z53">
        <f>BAWANA!BD53+BAWANA!BE53</f>
        <v>26.81</v>
      </c>
      <c r="AA53">
        <f>BAWANA!X53+BAWANA!Y53</f>
        <v>26.81</v>
      </c>
      <c r="AB53">
        <f>BAWANA!AE53+BAWANA!AF53</f>
        <v>26.81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216.38</v>
      </c>
      <c r="E54">
        <f>BAWANA!AM54</f>
        <v>0</v>
      </c>
      <c r="F54">
        <f t="shared" si="4"/>
        <v>256</v>
      </c>
      <c r="G54">
        <f t="shared" si="5"/>
        <v>216.38</v>
      </c>
      <c r="H54" s="154"/>
      <c r="I54">
        <f>BRPL_EOD!AK54+BRPL_EOD!AL54</f>
        <v>83.47</v>
      </c>
      <c r="J54">
        <f>BYPL_EOD!AK54+BYPL_EOD!AL54</f>
        <v>50</v>
      </c>
      <c r="K54">
        <f>MES_EOD!AK54+MES_EOD!AL54</f>
        <v>5</v>
      </c>
      <c r="L54">
        <f>NDMC_EOD!AK54+NDMC_EOD!AL54</f>
        <v>19.57</v>
      </c>
      <c r="M54">
        <f>TPDDL_EOD!AK54+TPDDL_EOD!AL54</f>
        <v>58.32</v>
      </c>
      <c r="N54">
        <f t="shared" si="0"/>
        <v>216.35999999999999</v>
      </c>
      <c r="O54" s="154">
        <f t="shared" si="1"/>
        <v>2.0000000000010232E-2</v>
      </c>
      <c r="P54">
        <v>83.477715843963765</v>
      </c>
      <c r="Q54">
        <v>50.004621926418935</v>
      </c>
      <c r="R54">
        <v>5.0004621926418933</v>
      </c>
      <c r="S54">
        <v>19.57180902200037</v>
      </c>
      <c r="T54">
        <v>58.325391014975047</v>
      </c>
      <c r="U54" s="156">
        <f t="shared" si="2"/>
        <v>216.38</v>
      </c>
      <c r="V54" s="154">
        <f t="shared" si="3"/>
        <v>0</v>
      </c>
      <c r="Y54">
        <f>BAWANA!AW54+BAWANA!AX54</f>
        <v>26.81</v>
      </c>
      <c r="Z54">
        <f>BAWANA!BD54+BAWANA!BE54</f>
        <v>26.81</v>
      </c>
      <c r="AA54">
        <f>BAWANA!X54+BAWANA!Y54</f>
        <v>26.81</v>
      </c>
      <c r="AB54">
        <f>BAWANA!AE54+BAWANA!AF54</f>
        <v>26.81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216.38</v>
      </c>
      <c r="E55">
        <f>BAWANA!AM55</f>
        <v>0</v>
      </c>
      <c r="F55">
        <f t="shared" si="4"/>
        <v>256</v>
      </c>
      <c r="G55">
        <f t="shared" si="5"/>
        <v>216.38</v>
      </c>
      <c r="H55" s="154"/>
      <c r="I55">
        <f>BRPL_EOD!AK55+BRPL_EOD!AL55</f>
        <v>83.47</v>
      </c>
      <c r="J55">
        <f>BYPL_EOD!AK55+BYPL_EOD!AL55</f>
        <v>50</v>
      </c>
      <c r="K55">
        <f>MES_EOD!AK55+MES_EOD!AL55</f>
        <v>5</v>
      </c>
      <c r="L55">
        <f>NDMC_EOD!AK55+NDMC_EOD!AL55</f>
        <v>19.57</v>
      </c>
      <c r="M55">
        <f>TPDDL_EOD!AK55+TPDDL_EOD!AL55</f>
        <v>58.32</v>
      </c>
      <c r="N55">
        <f t="shared" si="0"/>
        <v>216.35999999999999</v>
      </c>
      <c r="O55" s="154">
        <f t="shared" si="1"/>
        <v>2.0000000000010232E-2</v>
      </c>
      <c r="P55">
        <v>83.477715843963765</v>
      </c>
      <c r="Q55">
        <v>50.004621926418935</v>
      </c>
      <c r="R55">
        <v>5.0004621926418933</v>
      </c>
      <c r="S55">
        <v>19.57180902200037</v>
      </c>
      <c r="T55">
        <v>58.325391014975047</v>
      </c>
      <c r="U55" s="156">
        <f t="shared" si="2"/>
        <v>216.38</v>
      </c>
      <c r="V55" s="154">
        <f t="shared" si="3"/>
        <v>0</v>
      </c>
      <c r="Y55">
        <f>BAWANA!AW55+BAWANA!AX55</f>
        <v>26.81</v>
      </c>
      <c r="Z55">
        <f>BAWANA!BD55+BAWANA!BE55</f>
        <v>26.81</v>
      </c>
      <c r="AA55">
        <f>BAWANA!X55+BAWANA!Y55</f>
        <v>26.81</v>
      </c>
      <c r="AB55">
        <f>BAWANA!AE55+BAWANA!AF55</f>
        <v>26.81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216.38</v>
      </c>
      <c r="E56">
        <f>BAWANA!AM56</f>
        <v>0</v>
      </c>
      <c r="F56">
        <f t="shared" si="4"/>
        <v>256</v>
      </c>
      <c r="G56">
        <f t="shared" si="5"/>
        <v>216.38</v>
      </c>
      <c r="H56" s="154"/>
      <c r="I56">
        <f>BRPL_EOD!AK56+BRPL_EOD!AL56</f>
        <v>83.47</v>
      </c>
      <c r="J56">
        <f>BYPL_EOD!AK56+BYPL_EOD!AL56</f>
        <v>50</v>
      </c>
      <c r="K56">
        <f>MES_EOD!AK56+MES_EOD!AL56</f>
        <v>5</v>
      </c>
      <c r="L56">
        <f>NDMC_EOD!AK56+NDMC_EOD!AL56</f>
        <v>19.57</v>
      </c>
      <c r="M56">
        <f>TPDDL_EOD!AK56+TPDDL_EOD!AL56</f>
        <v>58.32</v>
      </c>
      <c r="N56">
        <f t="shared" si="0"/>
        <v>216.35999999999999</v>
      </c>
      <c r="O56" s="154">
        <f t="shared" si="1"/>
        <v>2.0000000000010232E-2</v>
      </c>
      <c r="P56">
        <v>83.477715843963765</v>
      </c>
      <c r="Q56">
        <v>50.004621926418935</v>
      </c>
      <c r="R56">
        <v>5.0004621926418933</v>
      </c>
      <c r="S56">
        <v>19.57180902200037</v>
      </c>
      <c r="T56">
        <v>58.325391014975047</v>
      </c>
      <c r="U56" s="156">
        <f t="shared" si="2"/>
        <v>216.38</v>
      </c>
      <c r="V56" s="154">
        <f t="shared" si="3"/>
        <v>0</v>
      </c>
      <c r="Y56">
        <f>BAWANA!AW56+BAWANA!AX56</f>
        <v>26.81</v>
      </c>
      <c r="Z56">
        <f>BAWANA!BD56+BAWANA!BE56</f>
        <v>26.81</v>
      </c>
      <c r="AA56">
        <f>BAWANA!X56+BAWANA!Y56</f>
        <v>26.81</v>
      </c>
      <c r="AB56">
        <f>BAWANA!AE56+BAWANA!AF56</f>
        <v>26.81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216.38</v>
      </c>
      <c r="E57">
        <f>BAWANA!AM57</f>
        <v>0</v>
      </c>
      <c r="F57">
        <f t="shared" si="4"/>
        <v>256</v>
      </c>
      <c r="G57">
        <f t="shared" si="5"/>
        <v>216.38</v>
      </c>
      <c r="H57" s="154"/>
      <c r="I57">
        <f>BRPL_EOD!AK57+BRPL_EOD!AL57</f>
        <v>83.47</v>
      </c>
      <c r="J57">
        <f>BYPL_EOD!AK57+BYPL_EOD!AL57</f>
        <v>50</v>
      </c>
      <c r="K57">
        <f>MES_EOD!AK57+MES_EOD!AL57</f>
        <v>5</v>
      </c>
      <c r="L57">
        <f>NDMC_EOD!AK57+NDMC_EOD!AL57</f>
        <v>19.57</v>
      </c>
      <c r="M57">
        <f>TPDDL_EOD!AK57+TPDDL_EOD!AL57</f>
        <v>58.32</v>
      </c>
      <c r="N57">
        <f t="shared" si="0"/>
        <v>216.35999999999999</v>
      </c>
      <c r="O57" s="154">
        <f t="shared" si="1"/>
        <v>2.0000000000010232E-2</v>
      </c>
      <c r="P57">
        <v>83.477715843963765</v>
      </c>
      <c r="Q57">
        <v>50.004621926418935</v>
      </c>
      <c r="R57">
        <v>5.0004621926418933</v>
      </c>
      <c r="S57">
        <v>19.57180902200037</v>
      </c>
      <c r="T57">
        <v>58.325391014975047</v>
      </c>
      <c r="U57" s="156">
        <f t="shared" si="2"/>
        <v>216.38</v>
      </c>
      <c r="V57" s="154">
        <f t="shared" si="3"/>
        <v>0</v>
      </c>
      <c r="Y57">
        <f>BAWANA!AW57+BAWANA!AX57</f>
        <v>26.81</v>
      </c>
      <c r="Z57">
        <f>BAWANA!BD57+BAWANA!BE57</f>
        <v>26.81</v>
      </c>
      <c r="AA57">
        <f>BAWANA!X57+BAWANA!Y57</f>
        <v>26.81</v>
      </c>
      <c r="AB57">
        <f>BAWANA!AE57+BAWANA!AF57</f>
        <v>26.81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216.38</v>
      </c>
      <c r="E58">
        <f>BAWANA!AM58</f>
        <v>0</v>
      </c>
      <c r="F58">
        <f t="shared" si="4"/>
        <v>256</v>
      </c>
      <c r="G58">
        <f t="shared" si="5"/>
        <v>216.38</v>
      </c>
      <c r="H58" s="154"/>
      <c r="I58">
        <f>BRPL_EOD!AK58+BRPL_EOD!AL58</f>
        <v>83.47</v>
      </c>
      <c r="J58">
        <f>BYPL_EOD!AK58+BYPL_EOD!AL58</f>
        <v>50</v>
      </c>
      <c r="K58">
        <f>MES_EOD!AK58+MES_EOD!AL58</f>
        <v>5</v>
      </c>
      <c r="L58">
        <f>NDMC_EOD!AK58+NDMC_EOD!AL58</f>
        <v>19.57</v>
      </c>
      <c r="M58">
        <f>TPDDL_EOD!AK58+TPDDL_EOD!AL58</f>
        <v>58.32</v>
      </c>
      <c r="N58">
        <f t="shared" si="0"/>
        <v>216.35999999999999</v>
      </c>
      <c r="O58" s="154">
        <f t="shared" si="1"/>
        <v>2.0000000000010232E-2</v>
      </c>
      <c r="P58">
        <v>83.477715843963765</v>
      </c>
      <c r="Q58">
        <v>50.004621926418935</v>
      </c>
      <c r="R58">
        <v>5.0004621926418933</v>
      </c>
      <c r="S58">
        <v>19.57180902200037</v>
      </c>
      <c r="T58">
        <v>58.325391014975047</v>
      </c>
      <c r="U58" s="156">
        <f t="shared" si="2"/>
        <v>216.38</v>
      </c>
      <c r="V58" s="154">
        <f t="shared" si="3"/>
        <v>0</v>
      </c>
      <c r="Y58">
        <f>BAWANA!AW58+BAWANA!AX58</f>
        <v>26.81</v>
      </c>
      <c r="Z58">
        <f>BAWANA!BD58+BAWANA!BE58</f>
        <v>26.81</v>
      </c>
      <c r="AA58">
        <f>BAWANA!X58+BAWANA!Y58</f>
        <v>26.81</v>
      </c>
      <c r="AB58">
        <f>BAWANA!AE58+BAWANA!AF58</f>
        <v>26.81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217.10000000000002</v>
      </c>
      <c r="E59">
        <f>BAWANA!AM59</f>
        <v>0</v>
      </c>
      <c r="F59">
        <f t="shared" si="4"/>
        <v>256</v>
      </c>
      <c r="G59">
        <f t="shared" si="5"/>
        <v>217.10000000000002</v>
      </c>
      <c r="H59" s="154"/>
      <c r="I59">
        <f>BRPL_EOD!AK59+BRPL_EOD!AL59</f>
        <v>82.32</v>
      </c>
      <c r="J59">
        <f>BYPL_EOD!AK59+BYPL_EOD!AL59</f>
        <v>50</v>
      </c>
      <c r="K59">
        <f>MES_EOD!AK59+MES_EOD!AL59</f>
        <v>5</v>
      </c>
      <c r="L59">
        <f>NDMC_EOD!AK59+NDMC_EOD!AL59</f>
        <v>22.27</v>
      </c>
      <c r="M59">
        <f>TPDDL_EOD!AK59+TPDDL_EOD!AL59</f>
        <v>57.52</v>
      </c>
      <c r="N59">
        <f t="shared" si="0"/>
        <v>217.11</v>
      </c>
      <c r="O59" s="154">
        <f t="shared" si="1"/>
        <v>-9.9999999999909051E-3</v>
      </c>
      <c r="P59">
        <v>82.316208373635476</v>
      </c>
      <c r="Q59">
        <v>49.997697019943807</v>
      </c>
      <c r="R59">
        <v>4.9997697019943805</v>
      </c>
      <c r="S59">
        <v>22.268974252682973</v>
      </c>
      <c r="T59">
        <v>57.517350651743364</v>
      </c>
      <c r="U59" s="156">
        <f t="shared" si="2"/>
        <v>217.1</v>
      </c>
      <c r="V59" s="154">
        <f t="shared" si="3"/>
        <v>0</v>
      </c>
      <c r="Y59">
        <f>BAWANA!AW59+BAWANA!AX59</f>
        <v>26.45</v>
      </c>
      <c r="Z59">
        <f>BAWANA!BD59+BAWANA!BE59</f>
        <v>26.45</v>
      </c>
      <c r="AA59">
        <f>BAWANA!X59+BAWANA!Y59</f>
        <v>26.45</v>
      </c>
      <c r="AB59">
        <f>BAWANA!AE59+BAWANA!AF59</f>
        <v>26.45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217.10000000000002</v>
      </c>
      <c r="E60">
        <f>BAWANA!AM60</f>
        <v>0</v>
      </c>
      <c r="F60">
        <f t="shared" si="4"/>
        <v>256</v>
      </c>
      <c r="G60">
        <f t="shared" si="5"/>
        <v>217.10000000000002</v>
      </c>
      <c r="H60" s="154"/>
      <c r="I60">
        <f>BRPL_EOD!AK60+BRPL_EOD!AL60</f>
        <v>82.32</v>
      </c>
      <c r="J60">
        <f>BYPL_EOD!AK60+BYPL_EOD!AL60</f>
        <v>50</v>
      </c>
      <c r="K60">
        <f>MES_EOD!AK60+MES_EOD!AL60</f>
        <v>5</v>
      </c>
      <c r="L60">
        <f>NDMC_EOD!AK60+NDMC_EOD!AL60</f>
        <v>22.27</v>
      </c>
      <c r="M60">
        <f>TPDDL_EOD!AK60+TPDDL_EOD!AL60</f>
        <v>57.52</v>
      </c>
      <c r="N60">
        <f t="shared" si="0"/>
        <v>217.11</v>
      </c>
      <c r="O60" s="154">
        <f t="shared" si="1"/>
        <v>-9.9999999999909051E-3</v>
      </c>
      <c r="P60">
        <v>82.316208373635476</v>
      </c>
      <c r="Q60">
        <v>49.997697019943807</v>
      </c>
      <c r="R60">
        <v>4.9997697019943805</v>
      </c>
      <c r="S60">
        <v>22.268974252682973</v>
      </c>
      <c r="T60">
        <v>57.517350651743364</v>
      </c>
      <c r="U60" s="156">
        <f t="shared" si="2"/>
        <v>217.1</v>
      </c>
      <c r="V60" s="154">
        <f t="shared" si="3"/>
        <v>0</v>
      </c>
      <c r="Y60">
        <f>BAWANA!AW60+BAWANA!AX60</f>
        <v>26.45</v>
      </c>
      <c r="Z60">
        <f>BAWANA!BD60+BAWANA!BE60</f>
        <v>26.45</v>
      </c>
      <c r="AA60">
        <f>BAWANA!X60+BAWANA!Y60</f>
        <v>26.45</v>
      </c>
      <c r="AB60">
        <f>BAWANA!AE60+BAWANA!AF60</f>
        <v>26.45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220.56</v>
      </c>
      <c r="E61">
        <f>BAWANA!AM61</f>
        <v>0</v>
      </c>
      <c r="F61">
        <f t="shared" si="4"/>
        <v>256</v>
      </c>
      <c r="G61">
        <f t="shared" si="5"/>
        <v>220.56</v>
      </c>
      <c r="H61" s="154"/>
      <c r="I61">
        <f>BRPL_EOD!AK61+BRPL_EOD!AL61</f>
        <v>76.959999999999994</v>
      </c>
      <c r="J61">
        <f>BYPL_EOD!AK61+BYPL_EOD!AL61</f>
        <v>50</v>
      </c>
      <c r="K61">
        <f>MES_EOD!AK61+MES_EOD!AL61</f>
        <v>5</v>
      </c>
      <c r="L61">
        <f>NDMC_EOD!AK61+NDMC_EOD!AL61</f>
        <v>22.27</v>
      </c>
      <c r="M61">
        <f>TPDDL_EOD!AK61+TPDDL_EOD!AL61</f>
        <v>66.34</v>
      </c>
      <c r="N61">
        <f t="shared" si="0"/>
        <v>220.57</v>
      </c>
      <c r="O61" s="154">
        <f t="shared" si="1"/>
        <v>-9.9999999999909051E-3</v>
      </c>
      <c r="P61">
        <v>76.956510858230942</v>
      </c>
      <c r="Q61">
        <v>49.997733145940067</v>
      </c>
      <c r="R61">
        <v>4.9997733145940062</v>
      </c>
      <c r="S61">
        <v>22.268990343201704</v>
      </c>
      <c r="T61">
        <v>66.336992338033284</v>
      </c>
      <c r="U61" s="156">
        <f t="shared" si="2"/>
        <v>220.56</v>
      </c>
      <c r="V61" s="154">
        <f t="shared" si="3"/>
        <v>0</v>
      </c>
      <c r="Y61">
        <f>BAWANA!AW61+BAWANA!AX61</f>
        <v>24.72</v>
      </c>
      <c r="Z61">
        <f>BAWANA!BD61+BAWANA!BE61</f>
        <v>24.72</v>
      </c>
      <c r="AA61">
        <f>BAWANA!X61+BAWANA!Y61</f>
        <v>24.72</v>
      </c>
      <c r="AB61">
        <f>BAWANA!AE61+BAWANA!AF61</f>
        <v>24.72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220.56</v>
      </c>
      <c r="E62">
        <f>BAWANA!AM62</f>
        <v>0</v>
      </c>
      <c r="F62">
        <f t="shared" si="4"/>
        <v>256</v>
      </c>
      <c r="G62">
        <f t="shared" si="5"/>
        <v>220.56</v>
      </c>
      <c r="H62" s="154"/>
      <c r="I62">
        <f>BRPL_EOD!AK62+BRPL_EOD!AL62</f>
        <v>76.959999999999994</v>
      </c>
      <c r="J62">
        <f>BYPL_EOD!AK62+BYPL_EOD!AL62</f>
        <v>50</v>
      </c>
      <c r="K62">
        <f>MES_EOD!AK62+MES_EOD!AL62</f>
        <v>5</v>
      </c>
      <c r="L62">
        <f>NDMC_EOD!AK62+NDMC_EOD!AL62</f>
        <v>22.27</v>
      </c>
      <c r="M62">
        <f>TPDDL_EOD!AK62+TPDDL_EOD!AL62</f>
        <v>66.34</v>
      </c>
      <c r="N62">
        <f t="shared" si="0"/>
        <v>220.57</v>
      </c>
      <c r="O62" s="154">
        <f t="shared" si="1"/>
        <v>-9.9999999999909051E-3</v>
      </c>
      <c r="P62">
        <v>76.956510858230942</v>
      </c>
      <c r="Q62">
        <v>49.997733145940067</v>
      </c>
      <c r="R62">
        <v>4.9997733145940062</v>
      </c>
      <c r="S62">
        <v>22.268990343201704</v>
      </c>
      <c r="T62">
        <v>66.336992338033284</v>
      </c>
      <c r="U62" s="156">
        <f t="shared" si="2"/>
        <v>220.56</v>
      </c>
      <c r="V62" s="154">
        <f t="shared" si="3"/>
        <v>0</v>
      </c>
      <c r="Y62">
        <f>BAWANA!AW62+BAWANA!AX62</f>
        <v>24.72</v>
      </c>
      <c r="Z62">
        <f>BAWANA!BD62+BAWANA!BE62</f>
        <v>24.72</v>
      </c>
      <c r="AA62">
        <f>BAWANA!X62+BAWANA!Y62</f>
        <v>24.72</v>
      </c>
      <c r="AB62">
        <f>BAWANA!AE62+BAWANA!AF62</f>
        <v>24.72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218.6</v>
      </c>
      <c r="E63">
        <f>BAWANA!AM63</f>
        <v>0</v>
      </c>
      <c r="F63">
        <f t="shared" si="4"/>
        <v>256</v>
      </c>
      <c r="G63">
        <f t="shared" si="5"/>
        <v>218.6</v>
      </c>
      <c r="H63" s="154"/>
      <c r="I63">
        <f>BRPL_EOD!AK63+BRPL_EOD!AL63</f>
        <v>75</v>
      </c>
      <c r="J63">
        <f>BYPL_EOD!AK63+BYPL_EOD!AL63</f>
        <v>50</v>
      </c>
      <c r="K63">
        <f>MES_EOD!AK63+MES_EOD!AL63</f>
        <v>5</v>
      </c>
      <c r="L63">
        <f>NDMC_EOD!AK63+NDMC_EOD!AL63</f>
        <v>22.27</v>
      </c>
      <c r="M63">
        <f>TPDDL_EOD!AK63+TPDDL_EOD!AL63</f>
        <v>66.34</v>
      </c>
      <c r="N63">
        <f t="shared" si="0"/>
        <v>218.61</v>
      </c>
      <c r="O63" s="154">
        <f t="shared" si="1"/>
        <v>-1.0000000000019327E-2</v>
      </c>
      <c r="P63">
        <v>74.996569232880461</v>
      </c>
      <c r="Q63">
        <v>49.99771282192031</v>
      </c>
      <c r="R63">
        <v>4.9997712821920306</v>
      </c>
      <c r="S63">
        <v>22.268981290883307</v>
      </c>
      <c r="T63">
        <v>66.336965372123871</v>
      </c>
      <c r="U63" s="156">
        <f t="shared" si="2"/>
        <v>218.6</v>
      </c>
      <c r="V63" s="154">
        <f t="shared" si="3"/>
        <v>0</v>
      </c>
      <c r="Y63">
        <f>BAWANA!AW63+BAWANA!AX63</f>
        <v>30.5</v>
      </c>
      <c r="Z63">
        <f>BAWANA!BD63+BAWANA!BE63</f>
        <v>20.9</v>
      </c>
      <c r="AA63">
        <f>BAWANA!X63+BAWANA!Y63</f>
        <v>30.5</v>
      </c>
      <c r="AB63">
        <f>BAWANA!AE63+BAWANA!AF63</f>
        <v>20.9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218.6</v>
      </c>
      <c r="E64">
        <f>BAWANA!AM64</f>
        <v>0</v>
      </c>
      <c r="F64">
        <f t="shared" si="4"/>
        <v>256</v>
      </c>
      <c r="G64">
        <f t="shared" si="5"/>
        <v>218.6</v>
      </c>
      <c r="H64" s="154"/>
      <c r="I64">
        <f>BRPL_EOD!AK64+BRPL_EOD!AL64</f>
        <v>75</v>
      </c>
      <c r="J64">
        <f>BYPL_EOD!AK64+BYPL_EOD!AL64</f>
        <v>50</v>
      </c>
      <c r="K64">
        <f>MES_EOD!AK64+MES_EOD!AL64</f>
        <v>5</v>
      </c>
      <c r="L64">
        <f>NDMC_EOD!AK64+NDMC_EOD!AL64</f>
        <v>22.27</v>
      </c>
      <c r="M64">
        <f>TPDDL_EOD!AK64+TPDDL_EOD!AL64</f>
        <v>66.34</v>
      </c>
      <c r="N64">
        <f t="shared" si="0"/>
        <v>218.61</v>
      </c>
      <c r="O64" s="154">
        <f t="shared" si="1"/>
        <v>-1.0000000000019327E-2</v>
      </c>
      <c r="P64">
        <v>74.996569232880461</v>
      </c>
      <c r="Q64">
        <v>49.99771282192031</v>
      </c>
      <c r="R64">
        <v>4.9997712821920306</v>
      </c>
      <c r="S64">
        <v>22.268981290883307</v>
      </c>
      <c r="T64">
        <v>66.336965372123871</v>
      </c>
      <c r="U64" s="156">
        <f t="shared" si="2"/>
        <v>218.6</v>
      </c>
      <c r="V64" s="154">
        <f t="shared" si="3"/>
        <v>0</v>
      </c>
      <c r="Y64">
        <f>BAWANA!AW64+BAWANA!AX64</f>
        <v>30.5</v>
      </c>
      <c r="Z64">
        <f>BAWANA!BD64+BAWANA!BE64</f>
        <v>20.9</v>
      </c>
      <c r="AA64">
        <f>BAWANA!X64+BAWANA!Y64</f>
        <v>30.5</v>
      </c>
      <c r="AB64">
        <f>BAWANA!AE64+BAWANA!AF64</f>
        <v>20.9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223.6</v>
      </c>
      <c r="E65">
        <f>BAWANA!AM65</f>
        <v>0</v>
      </c>
      <c r="F65">
        <f t="shared" si="4"/>
        <v>256</v>
      </c>
      <c r="G65">
        <f t="shared" si="5"/>
        <v>223.6</v>
      </c>
      <c r="H65" s="154"/>
      <c r="I65">
        <f>BRPL_EOD!AK65+BRPL_EOD!AL65</f>
        <v>75</v>
      </c>
      <c r="J65">
        <f>BYPL_EOD!AK65+BYPL_EOD!AL65</f>
        <v>50</v>
      </c>
      <c r="K65">
        <f>MES_EOD!AK65+MES_EOD!AL65</f>
        <v>10</v>
      </c>
      <c r="L65">
        <f>NDMC_EOD!AK65+NDMC_EOD!AL65</f>
        <v>22.27</v>
      </c>
      <c r="M65">
        <f>TPDDL_EOD!AK65+TPDDL_EOD!AL65</f>
        <v>66.34</v>
      </c>
      <c r="N65">
        <f t="shared" si="0"/>
        <v>223.61</v>
      </c>
      <c r="O65" s="154">
        <f t="shared" si="1"/>
        <v>-1.0000000000019327E-2</v>
      </c>
      <c r="P65">
        <v>74.996645946066806</v>
      </c>
      <c r="Q65">
        <v>49.997763964044537</v>
      </c>
      <c r="R65">
        <v>9.9995527928089079</v>
      </c>
      <c r="S65">
        <v>22.269004069585435</v>
      </c>
      <c r="T65">
        <v>66.337033227494302</v>
      </c>
      <c r="U65" s="156">
        <f t="shared" si="2"/>
        <v>223.59999999999997</v>
      </c>
      <c r="V65" s="154">
        <f t="shared" si="3"/>
        <v>0</v>
      </c>
      <c r="Y65">
        <f>BAWANA!AW65+BAWANA!AX65</f>
        <v>30.5</v>
      </c>
      <c r="Z65">
        <f>BAWANA!BD65+BAWANA!BE65</f>
        <v>15.9</v>
      </c>
      <c r="AA65">
        <f>BAWANA!X65+BAWANA!Y65</f>
        <v>30.5</v>
      </c>
      <c r="AB65">
        <f>BAWANA!AE65+BAWANA!AF65</f>
        <v>15.9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223.6</v>
      </c>
      <c r="E66">
        <f>BAWANA!AM66</f>
        <v>0</v>
      </c>
      <c r="F66">
        <f t="shared" si="4"/>
        <v>256</v>
      </c>
      <c r="G66">
        <f t="shared" si="5"/>
        <v>223.6</v>
      </c>
      <c r="H66" s="154"/>
      <c r="I66">
        <f>BRPL_EOD!AK66+BRPL_EOD!AL66</f>
        <v>75</v>
      </c>
      <c r="J66">
        <f>BYPL_EOD!AK66+BYPL_EOD!AL66</f>
        <v>50</v>
      </c>
      <c r="K66">
        <f>MES_EOD!AK66+MES_EOD!AL66</f>
        <v>10</v>
      </c>
      <c r="L66">
        <f>NDMC_EOD!AK66+NDMC_EOD!AL66</f>
        <v>22.27</v>
      </c>
      <c r="M66">
        <f>TPDDL_EOD!AK66+TPDDL_EOD!AL66</f>
        <v>66.34</v>
      </c>
      <c r="N66">
        <f t="shared" si="0"/>
        <v>223.61</v>
      </c>
      <c r="O66" s="154">
        <f t="shared" si="1"/>
        <v>-1.0000000000019327E-2</v>
      </c>
      <c r="P66">
        <v>74.996645946066806</v>
      </c>
      <c r="Q66">
        <v>49.997763964044537</v>
      </c>
      <c r="R66">
        <v>9.9995527928089079</v>
      </c>
      <c r="S66">
        <v>22.269004069585435</v>
      </c>
      <c r="T66">
        <v>66.337033227494302</v>
      </c>
      <c r="U66" s="156">
        <f t="shared" si="2"/>
        <v>223.59999999999997</v>
      </c>
      <c r="V66" s="154">
        <f t="shared" si="3"/>
        <v>0</v>
      </c>
      <c r="Y66">
        <f>BAWANA!AW66+BAWANA!AX66</f>
        <v>30.5</v>
      </c>
      <c r="Z66">
        <f>BAWANA!BD66+BAWANA!BE66</f>
        <v>15.9</v>
      </c>
      <c r="AA66">
        <f>BAWANA!X66+BAWANA!Y66</f>
        <v>30.5</v>
      </c>
      <c r="AB66">
        <f>BAWANA!AE66+BAWANA!AF66</f>
        <v>15.9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223.6</v>
      </c>
      <c r="E67">
        <f>BAWANA!AM67</f>
        <v>0</v>
      </c>
      <c r="F67">
        <f t="shared" si="4"/>
        <v>256</v>
      </c>
      <c r="G67">
        <f t="shared" si="5"/>
        <v>223.6</v>
      </c>
      <c r="H67" s="154"/>
      <c r="I67">
        <f>BRPL_EOD!AK67+BRPL_EOD!AL67</f>
        <v>75</v>
      </c>
      <c r="J67">
        <f>BYPL_EOD!AK67+BYPL_EOD!AL67</f>
        <v>50</v>
      </c>
      <c r="K67">
        <f>MES_EOD!AK67+MES_EOD!AL67</f>
        <v>10</v>
      </c>
      <c r="L67">
        <f>NDMC_EOD!AK67+NDMC_EOD!AL67</f>
        <v>22.27</v>
      </c>
      <c r="M67">
        <f>TPDDL_EOD!AK67+TPDDL_EOD!AL67</f>
        <v>66.34</v>
      </c>
      <c r="N67">
        <f t="shared" ref="N67:N98" si="7">SUM(I67:M67)</f>
        <v>223.61</v>
      </c>
      <c r="O67" s="154">
        <f t="shared" ref="O67:O98" si="8">G67-N67</f>
        <v>-1.0000000000019327E-2</v>
      </c>
      <c r="P67">
        <v>74.996645946066806</v>
      </c>
      <c r="Q67">
        <v>49.997763964044537</v>
      </c>
      <c r="R67">
        <v>9.9995527928089079</v>
      </c>
      <c r="S67">
        <v>22.269004069585435</v>
      </c>
      <c r="T67">
        <v>66.337033227494302</v>
      </c>
      <c r="U67" s="156">
        <f t="shared" ref="U67:U98" si="9">SUM(P67:T67)</f>
        <v>223.59999999999997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15.9</v>
      </c>
      <c r="AA67">
        <f>BAWANA!X67+BAWANA!Y67</f>
        <v>30.5</v>
      </c>
      <c r="AB67">
        <f>BAWANA!AE67+BAWANA!AF67</f>
        <v>15.9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223.6</v>
      </c>
      <c r="H68" s="154"/>
      <c r="I68">
        <f>BRPL_EOD!AK68+BRPL_EOD!AL68</f>
        <v>75</v>
      </c>
      <c r="J68">
        <f>BYPL_EOD!AK68+BYPL_EOD!AL68</f>
        <v>50</v>
      </c>
      <c r="K68">
        <f>MES_EOD!AK68+MES_EOD!AL68</f>
        <v>10</v>
      </c>
      <c r="L68">
        <f>NDMC_EOD!AK68+NDMC_EOD!AL68</f>
        <v>22.27</v>
      </c>
      <c r="M68">
        <f>TPDDL_EOD!AK68+TPDDL_EOD!AL68</f>
        <v>66.34</v>
      </c>
      <c r="N68">
        <f t="shared" si="7"/>
        <v>223.61</v>
      </c>
      <c r="O68" s="154">
        <f t="shared" si="8"/>
        <v>-1.0000000000019327E-2</v>
      </c>
      <c r="P68">
        <v>74.996645946066806</v>
      </c>
      <c r="Q68">
        <v>49.997763964044537</v>
      </c>
      <c r="R68">
        <v>9.9995527928089079</v>
      </c>
      <c r="S68">
        <v>22.269004069585435</v>
      </c>
      <c r="T68">
        <v>66.337033227494302</v>
      </c>
      <c r="U68" s="156">
        <f t="shared" si="9"/>
        <v>223.59999999999997</v>
      </c>
      <c r="V68" s="154">
        <f t="shared" si="10"/>
        <v>0</v>
      </c>
      <c r="Y68">
        <f>BAWANA!AW68+BAWANA!AX68</f>
        <v>30.5</v>
      </c>
      <c r="Z68">
        <f>BAWANA!BD68+BAWANA!BE68</f>
        <v>15.9</v>
      </c>
      <c r="AA68">
        <f>BAWANA!X68+BAWANA!Y68</f>
        <v>30.5</v>
      </c>
      <c r="AB68">
        <f>BAWANA!AE68+BAWANA!AF68</f>
        <v>15.9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228.5</v>
      </c>
      <c r="E69">
        <f>BAWANA!AM69</f>
        <v>0</v>
      </c>
      <c r="F69">
        <f t="shared" si="11"/>
        <v>256</v>
      </c>
      <c r="G69">
        <f t="shared" si="12"/>
        <v>228.5</v>
      </c>
      <c r="H69" s="154"/>
      <c r="I69">
        <f>BRPL_EOD!AK69+BRPL_EOD!AL69</f>
        <v>75</v>
      </c>
      <c r="J69">
        <f>BYPL_EOD!AK69+BYPL_EOD!AL69</f>
        <v>54.9</v>
      </c>
      <c r="K69">
        <f>MES_EOD!AK69+MES_EOD!AL69</f>
        <v>10</v>
      </c>
      <c r="L69">
        <f>NDMC_EOD!AK69+NDMC_EOD!AL69</f>
        <v>22.27</v>
      </c>
      <c r="M69">
        <f>TPDDL_EOD!AK69+TPDDL_EOD!AL69</f>
        <v>66.34</v>
      </c>
      <c r="N69">
        <f t="shared" si="7"/>
        <v>228.51000000000002</v>
      </c>
      <c r="O69" s="154">
        <f t="shared" si="8"/>
        <v>-1.0000000000019327E-2</v>
      </c>
      <c r="P69">
        <v>74.996717867927003</v>
      </c>
      <c r="Q69">
        <v>54.897597479322563</v>
      </c>
      <c r="R69">
        <v>9.9995623823902662</v>
      </c>
      <c r="S69">
        <v>22.269025425583123</v>
      </c>
      <c r="T69">
        <v>66.337096844777037</v>
      </c>
      <c r="U69" s="156">
        <f t="shared" si="9"/>
        <v>228.5</v>
      </c>
      <c r="V69" s="154">
        <f t="shared" si="10"/>
        <v>0</v>
      </c>
      <c r="Y69">
        <f>BAWANA!AW69+BAWANA!AX69</f>
        <v>30.5</v>
      </c>
      <c r="Z69">
        <f>BAWANA!BD69+BAWANA!BE69</f>
        <v>11</v>
      </c>
      <c r="AA69">
        <f>BAWANA!X69+BAWANA!Y69</f>
        <v>30.5</v>
      </c>
      <c r="AB69">
        <f>BAWANA!AE69+BAWANA!AF69</f>
        <v>11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228.5</v>
      </c>
      <c r="E70">
        <f>BAWANA!AM70</f>
        <v>0</v>
      </c>
      <c r="F70">
        <f t="shared" si="11"/>
        <v>256</v>
      </c>
      <c r="G70">
        <f t="shared" si="12"/>
        <v>228.5</v>
      </c>
      <c r="H70" s="154"/>
      <c r="I70">
        <f>BRPL_EOD!AK70+BRPL_EOD!AL70</f>
        <v>75</v>
      </c>
      <c r="J70">
        <f>BYPL_EOD!AK70+BYPL_EOD!AL70</f>
        <v>54.9</v>
      </c>
      <c r="K70">
        <f>MES_EOD!AK70+MES_EOD!AL70</f>
        <v>10</v>
      </c>
      <c r="L70">
        <f>NDMC_EOD!AK70+NDMC_EOD!AL70</f>
        <v>22.27</v>
      </c>
      <c r="M70">
        <f>TPDDL_EOD!AK70+TPDDL_EOD!AL70</f>
        <v>66.34</v>
      </c>
      <c r="N70">
        <f t="shared" si="7"/>
        <v>228.51000000000002</v>
      </c>
      <c r="O70" s="154">
        <f t="shared" si="8"/>
        <v>-1.0000000000019327E-2</v>
      </c>
      <c r="P70">
        <v>74.996717867927003</v>
      </c>
      <c r="Q70">
        <v>54.897597479322563</v>
      </c>
      <c r="R70">
        <v>9.9995623823902662</v>
      </c>
      <c r="S70">
        <v>22.269025425583123</v>
      </c>
      <c r="T70">
        <v>66.337096844777037</v>
      </c>
      <c r="U70" s="156">
        <f t="shared" si="9"/>
        <v>228.5</v>
      </c>
      <c r="V70" s="154">
        <f t="shared" si="10"/>
        <v>0</v>
      </c>
      <c r="Y70">
        <f>BAWANA!AW70+BAWANA!AX70</f>
        <v>30.5</v>
      </c>
      <c r="Z70">
        <f>BAWANA!BD70+BAWANA!BE70</f>
        <v>11</v>
      </c>
      <c r="AA70">
        <f>BAWANA!X70+BAWANA!Y70</f>
        <v>30.5</v>
      </c>
      <c r="AB70">
        <f>BAWANA!AE70+BAWANA!AF70</f>
        <v>11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228.5</v>
      </c>
      <c r="E71">
        <f>BAWANA!AM71</f>
        <v>0</v>
      </c>
      <c r="F71">
        <f t="shared" si="11"/>
        <v>256</v>
      </c>
      <c r="G71">
        <f t="shared" si="12"/>
        <v>228.5</v>
      </c>
      <c r="H71" s="154"/>
      <c r="I71">
        <f>BRPL_EOD!AK71+BRPL_EOD!AL71</f>
        <v>75</v>
      </c>
      <c r="J71">
        <f>BYPL_EOD!AK71+BYPL_EOD!AL71</f>
        <v>54.9</v>
      </c>
      <c r="K71">
        <f>MES_EOD!AK71+MES_EOD!AL71</f>
        <v>10</v>
      </c>
      <c r="L71">
        <f>NDMC_EOD!AK71+NDMC_EOD!AL71</f>
        <v>22.27</v>
      </c>
      <c r="M71">
        <f>TPDDL_EOD!AK71+TPDDL_EOD!AL71</f>
        <v>66.34</v>
      </c>
      <c r="N71">
        <f t="shared" si="7"/>
        <v>228.51000000000002</v>
      </c>
      <c r="O71" s="154">
        <f t="shared" si="8"/>
        <v>-1.0000000000019327E-2</v>
      </c>
      <c r="P71">
        <v>74.996717867927003</v>
      </c>
      <c r="Q71">
        <v>54.897597479322563</v>
      </c>
      <c r="R71">
        <v>9.9995623823902662</v>
      </c>
      <c r="S71">
        <v>22.269025425583123</v>
      </c>
      <c r="T71">
        <v>66.337096844777037</v>
      </c>
      <c r="U71" s="156">
        <f t="shared" si="9"/>
        <v>228.5</v>
      </c>
      <c r="V71" s="154">
        <f t="shared" si="10"/>
        <v>0</v>
      </c>
      <c r="Y71">
        <f>BAWANA!AW71+BAWANA!AX71</f>
        <v>30.5</v>
      </c>
      <c r="Z71">
        <f>BAWANA!BD71+BAWANA!BE71</f>
        <v>11</v>
      </c>
      <c r="AA71">
        <f>BAWANA!X71+BAWANA!Y71</f>
        <v>30.5</v>
      </c>
      <c r="AB71">
        <f>BAWANA!AE71+BAWANA!AF71</f>
        <v>11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228.5</v>
      </c>
      <c r="E72">
        <f>BAWANA!AM72</f>
        <v>0</v>
      </c>
      <c r="F72">
        <f t="shared" si="11"/>
        <v>256</v>
      </c>
      <c r="G72">
        <f t="shared" si="12"/>
        <v>228.5</v>
      </c>
      <c r="H72" s="154"/>
      <c r="I72">
        <f>BRPL_EOD!AK72+BRPL_EOD!AL72</f>
        <v>75</v>
      </c>
      <c r="J72">
        <f>BYPL_EOD!AK72+BYPL_EOD!AL72</f>
        <v>54.9</v>
      </c>
      <c r="K72">
        <f>MES_EOD!AK72+MES_EOD!AL72</f>
        <v>10</v>
      </c>
      <c r="L72">
        <f>NDMC_EOD!AK72+NDMC_EOD!AL72</f>
        <v>22.27</v>
      </c>
      <c r="M72">
        <f>TPDDL_EOD!AK72+TPDDL_EOD!AL72</f>
        <v>66.34</v>
      </c>
      <c r="N72">
        <f t="shared" si="7"/>
        <v>228.51000000000002</v>
      </c>
      <c r="O72" s="154">
        <f t="shared" si="8"/>
        <v>-1.0000000000019327E-2</v>
      </c>
      <c r="P72">
        <v>74.996717867927003</v>
      </c>
      <c r="Q72">
        <v>54.897597479322563</v>
      </c>
      <c r="R72">
        <v>9.9995623823902662</v>
      </c>
      <c r="S72">
        <v>22.269025425583123</v>
      </c>
      <c r="T72">
        <v>66.337096844777037</v>
      </c>
      <c r="U72" s="156">
        <f t="shared" si="9"/>
        <v>228.5</v>
      </c>
      <c r="V72" s="154">
        <f t="shared" si="10"/>
        <v>0</v>
      </c>
      <c r="Y72">
        <f>BAWANA!AW72+BAWANA!AX72</f>
        <v>30.5</v>
      </c>
      <c r="Z72">
        <f>BAWANA!BD72+BAWANA!BE72</f>
        <v>11</v>
      </c>
      <c r="AA72">
        <f>BAWANA!X72+BAWANA!Y72</f>
        <v>30.5</v>
      </c>
      <c r="AB72">
        <f>BAWANA!AE72+BAWANA!AF72</f>
        <v>11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223.5</v>
      </c>
      <c r="E73">
        <f>BAWANA!AM73</f>
        <v>0</v>
      </c>
      <c r="F73">
        <f t="shared" si="11"/>
        <v>256</v>
      </c>
      <c r="G73">
        <f t="shared" si="12"/>
        <v>223.5</v>
      </c>
      <c r="H73" s="154"/>
      <c r="I73">
        <f>BRPL_EOD!AK73+BRPL_EOD!AL73</f>
        <v>75</v>
      </c>
      <c r="J73">
        <f>BYPL_EOD!AK73+BYPL_EOD!AL73</f>
        <v>54.9</v>
      </c>
      <c r="K73">
        <f>MES_EOD!AK73+MES_EOD!AL73</f>
        <v>5</v>
      </c>
      <c r="L73">
        <f>NDMC_EOD!AK73+NDMC_EOD!AL73</f>
        <v>22.27</v>
      </c>
      <c r="M73">
        <f>TPDDL_EOD!AK73+TPDDL_EOD!AL73</f>
        <v>66.34</v>
      </c>
      <c r="N73">
        <f t="shared" si="7"/>
        <v>223.51000000000002</v>
      </c>
      <c r="O73" s="154">
        <f t="shared" si="8"/>
        <v>-1.0000000000019327E-2</v>
      </c>
      <c r="P73">
        <v>74.996644445438676</v>
      </c>
      <c r="Q73">
        <v>54.897543734061109</v>
      </c>
      <c r="R73">
        <v>4.9997762963625787</v>
      </c>
      <c r="S73">
        <v>22.269003623998923</v>
      </c>
      <c r="T73">
        <v>66.337031900138697</v>
      </c>
      <c r="U73" s="156">
        <f t="shared" si="9"/>
        <v>223.49999999999997</v>
      </c>
      <c r="V73" s="154">
        <f t="shared" si="10"/>
        <v>0</v>
      </c>
      <c r="Y73">
        <f>BAWANA!AW73+BAWANA!AX73</f>
        <v>30.5</v>
      </c>
      <c r="Z73">
        <f>BAWANA!BD73+BAWANA!BE73</f>
        <v>16</v>
      </c>
      <c r="AA73">
        <f>BAWANA!X73+BAWANA!Y73</f>
        <v>30.5</v>
      </c>
      <c r="AB73">
        <f>BAWANA!AE73+BAWANA!AF73</f>
        <v>16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223.5</v>
      </c>
      <c r="E74">
        <f>BAWANA!AM74</f>
        <v>0</v>
      </c>
      <c r="F74">
        <f t="shared" si="11"/>
        <v>256</v>
      </c>
      <c r="G74">
        <f t="shared" si="12"/>
        <v>223.5</v>
      </c>
      <c r="H74" s="154"/>
      <c r="I74">
        <f>BRPL_EOD!AK74+BRPL_EOD!AL74</f>
        <v>75</v>
      </c>
      <c r="J74">
        <f>BYPL_EOD!AK74+BYPL_EOD!AL74</f>
        <v>54.9</v>
      </c>
      <c r="K74">
        <f>MES_EOD!AK74+MES_EOD!AL74</f>
        <v>5</v>
      </c>
      <c r="L74">
        <f>NDMC_EOD!AK74+NDMC_EOD!AL74</f>
        <v>22.27</v>
      </c>
      <c r="M74">
        <f>TPDDL_EOD!AK74+TPDDL_EOD!AL74</f>
        <v>66.34</v>
      </c>
      <c r="N74">
        <f t="shared" si="7"/>
        <v>223.51000000000002</v>
      </c>
      <c r="O74" s="154">
        <f t="shared" si="8"/>
        <v>-1.0000000000019327E-2</v>
      </c>
      <c r="P74">
        <v>74.996644445438676</v>
      </c>
      <c r="Q74">
        <v>54.897543734061109</v>
      </c>
      <c r="R74">
        <v>4.9997762963625787</v>
      </c>
      <c r="S74">
        <v>22.269003623998923</v>
      </c>
      <c r="T74">
        <v>66.337031900138697</v>
      </c>
      <c r="U74" s="156">
        <f t="shared" si="9"/>
        <v>223.49999999999997</v>
      </c>
      <c r="V74" s="154">
        <f t="shared" si="10"/>
        <v>0</v>
      </c>
      <c r="Y74">
        <f>BAWANA!AW74+BAWANA!AX74</f>
        <v>30.5</v>
      </c>
      <c r="Z74">
        <f>BAWANA!BD74+BAWANA!BE74</f>
        <v>16</v>
      </c>
      <c r="AA74">
        <f>BAWANA!X74+BAWANA!Y74</f>
        <v>30.5</v>
      </c>
      <c r="AB74">
        <f>BAWANA!AE74+BAWANA!AF74</f>
        <v>16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223.5</v>
      </c>
      <c r="E75">
        <f>BAWANA!AM75</f>
        <v>0</v>
      </c>
      <c r="F75">
        <f t="shared" si="11"/>
        <v>256</v>
      </c>
      <c r="G75">
        <f t="shared" si="12"/>
        <v>223.5</v>
      </c>
      <c r="H75" s="154"/>
      <c r="I75">
        <f>BRPL_EOD!AK75+BRPL_EOD!AL75</f>
        <v>75</v>
      </c>
      <c r="J75">
        <f>BYPL_EOD!AK75+BYPL_EOD!AL75</f>
        <v>54.9</v>
      </c>
      <c r="K75">
        <f>MES_EOD!AK75+MES_EOD!AL75</f>
        <v>5</v>
      </c>
      <c r="L75">
        <f>NDMC_EOD!AK75+NDMC_EOD!AL75</f>
        <v>22.27</v>
      </c>
      <c r="M75">
        <f>TPDDL_EOD!AK75+TPDDL_EOD!AL75</f>
        <v>66.34</v>
      </c>
      <c r="N75">
        <f t="shared" si="7"/>
        <v>223.51000000000002</v>
      </c>
      <c r="O75" s="154">
        <f t="shared" si="8"/>
        <v>-1.0000000000019327E-2</v>
      </c>
      <c r="P75">
        <v>74.996644445438676</v>
      </c>
      <c r="Q75">
        <v>54.897543734061109</v>
      </c>
      <c r="R75">
        <v>4.9997762963625787</v>
      </c>
      <c r="S75">
        <v>22.269003623998923</v>
      </c>
      <c r="T75">
        <v>66.337031900138697</v>
      </c>
      <c r="U75" s="156">
        <f t="shared" si="9"/>
        <v>223.49999999999997</v>
      </c>
      <c r="V75" s="154">
        <f t="shared" si="10"/>
        <v>0</v>
      </c>
      <c r="Y75">
        <f>BAWANA!AW75+BAWANA!AX75</f>
        <v>30.5</v>
      </c>
      <c r="Z75">
        <f>BAWANA!BD75+BAWANA!BE75</f>
        <v>16</v>
      </c>
      <c r="AA75">
        <f>BAWANA!X75+BAWANA!Y75</f>
        <v>30.5</v>
      </c>
      <c r="AB75">
        <f>BAWANA!AE75+BAWANA!AF75</f>
        <v>16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223.5</v>
      </c>
      <c r="E76">
        <f>BAWANA!AM76</f>
        <v>0</v>
      </c>
      <c r="F76">
        <f t="shared" si="11"/>
        <v>256</v>
      </c>
      <c r="G76">
        <f t="shared" si="12"/>
        <v>223.5</v>
      </c>
      <c r="H76" s="154"/>
      <c r="I76">
        <f>BRPL_EOD!AK76+BRPL_EOD!AL76</f>
        <v>75</v>
      </c>
      <c r="J76">
        <f>BYPL_EOD!AK76+BYPL_EOD!AL76</f>
        <v>54.9</v>
      </c>
      <c r="K76">
        <f>MES_EOD!AK76+MES_EOD!AL76</f>
        <v>5</v>
      </c>
      <c r="L76">
        <f>NDMC_EOD!AK76+NDMC_EOD!AL76</f>
        <v>22.27</v>
      </c>
      <c r="M76">
        <f>TPDDL_EOD!AK76+TPDDL_EOD!AL76</f>
        <v>66.34</v>
      </c>
      <c r="N76">
        <f t="shared" si="7"/>
        <v>223.51000000000002</v>
      </c>
      <c r="O76" s="154">
        <f t="shared" si="8"/>
        <v>-1.0000000000019327E-2</v>
      </c>
      <c r="P76">
        <v>74.996644445438676</v>
      </c>
      <c r="Q76">
        <v>54.897543734061109</v>
      </c>
      <c r="R76">
        <v>4.9997762963625787</v>
      </c>
      <c r="S76">
        <v>22.269003623998923</v>
      </c>
      <c r="T76">
        <v>66.337031900138697</v>
      </c>
      <c r="U76" s="156">
        <f t="shared" si="9"/>
        <v>223.49999999999997</v>
      </c>
      <c r="V76" s="154">
        <f t="shared" si="10"/>
        <v>0</v>
      </c>
      <c r="Y76">
        <f>BAWANA!AW76+BAWANA!AX76</f>
        <v>30.5</v>
      </c>
      <c r="Z76">
        <f>BAWANA!BD76+BAWANA!BE76</f>
        <v>16</v>
      </c>
      <c r="AA76">
        <f>BAWANA!X76+BAWANA!Y76</f>
        <v>30.5</v>
      </c>
      <c r="AB76">
        <f>BAWANA!AE76+BAWANA!AF76</f>
        <v>16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223.5</v>
      </c>
      <c r="E77">
        <f>BAWANA!AM77</f>
        <v>0</v>
      </c>
      <c r="F77">
        <f t="shared" si="11"/>
        <v>256</v>
      </c>
      <c r="G77">
        <f t="shared" si="12"/>
        <v>223.5</v>
      </c>
      <c r="H77" s="154"/>
      <c r="I77">
        <f>BRPL_EOD!AK77+BRPL_EOD!AL77</f>
        <v>75</v>
      </c>
      <c r="J77">
        <f>BYPL_EOD!AK77+BYPL_EOD!AL77</f>
        <v>54.9</v>
      </c>
      <c r="K77">
        <f>MES_EOD!AK77+MES_EOD!AL77</f>
        <v>5</v>
      </c>
      <c r="L77">
        <f>NDMC_EOD!AK77+NDMC_EOD!AL77</f>
        <v>22.27</v>
      </c>
      <c r="M77">
        <f>TPDDL_EOD!AK77+TPDDL_EOD!AL77</f>
        <v>66.34</v>
      </c>
      <c r="N77">
        <f t="shared" si="7"/>
        <v>223.51000000000002</v>
      </c>
      <c r="O77" s="154">
        <f t="shared" si="8"/>
        <v>-1.0000000000019327E-2</v>
      </c>
      <c r="P77">
        <v>74.996644445438676</v>
      </c>
      <c r="Q77">
        <v>54.897543734061109</v>
      </c>
      <c r="R77">
        <v>4.9997762963625787</v>
      </c>
      <c r="S77">
        <v>22.269003623998923</v>
      </c>
      <c r="T77">
        <v>66.337031900138697</v>
      </c>
      <c r="U77" s="156">
        <f t="shared" si="9"/>
        <v>223.49999999999997</v>
      </c>
      <c r="V77" s="154">
        <f t="shared" si="10"/>
        <v>0</v>
      </c>
      <c r="Y77">
        <f>BAWANA!AW77+BAWANA!AX77</f>
        <v>30.5</v>
      </c>
      <c r="Z77">
        <f>BAWANA!BD77+BAWANA!BE77</f>
        <v>16</v>
      </c>
      <c r="AA77">
        <f>BAWANA!X77+BAWANA!Y77</f>
        <v>30.5</v>
      </c>
      <c r="AB77">
        <f>BAWANA!AE77+BAWANA!AF77</f>
        <v>16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223.5</v>
      </c>
      <c r="E78">
        <f>BAWANA!AM78</f>
        <v>0</v>
      </c>
      <c r="F78">
        <f t="shared" si="11"/>
        <v>256</v>
      </c>
      <c r="G78">
        <f t="shared" si="12"/>
        <v>223.5</v>
      </c>
      <c r="H78" s="154"/>
      <c r="I78">
        <f>BRPL_EOD!AK78+BRPL_EOD!AL78</f>
        <v>75</v>
      </c>
      <c r="J78">
        <f>BYPL_EOD!AK78+BYPL_EOD!AL78</f>
        <v>54.9</v>
      </c>
      <c r="K78">
        <f>MES_EOD!AK78+MES_EOD!AL78</f>
        <v>5</v>
      </c>
      <c r="L78">
        <f>NDMC_EOD!AK78+NDMC_EOD!AL78</f>
        <v>22.27</v>
      </c>
      <c r="M78">
        <f>TPDDL_EOD!AK78+TPDDL_EOD!AL78</f>
        <v>66.34</v>
      </c>
      <c r="N78">
        <f t="shared" si="7"/>
        <v>223.51000000000002</v>
      </c>
      <c r="O78" s="154">
        <f t="shared" si="8"/>
        <v>-1.0000000000019327E-2</v>
      </c>
      <c r="P78">
        <v>74.996644445438676</v>
      </c>
      <c r="Q78">
        <v>54.897543734061109</v>
      </c>
      <c r="R78">
        <v>4.9997762963625787</v>
      </c>
      <c r="S78">
        <v>22.269003623998923</v>
      </c>
      <c r="T78">
        <v>66.337031900138697</v>
      </c>
      <c r="U78" s="156">
        <f t="shared" si="9"/>
        <v>223.49999999999997</v>
      </c>
      <c r="V78" s="154">
        <f t="shared" si="10"/>
        <v>0</v>
      </c>
      <c r="Y78">
        <f>BAWANA!AW78+BAWANA!AX78</f>
        <v>30.5</v>
      </c>
      <c r="Z78">
        <f>BAWANA!BD78+BAWANA!BE78</f>
        <v>16</v>
      </c>
      <c r="AA78">
        <f>BAWANA!X78+BAWANA!Y78</f>
        <v>30.5</v>
      </c>
      <c r="AB78">
        <f>BAWANA!AE78+BAWANA!AF78</f>
        <v>16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</v>
      </c>
      <c r="E79">
        <f>BAWANA!AM79</f>
        <v>0</v>
      </c>
      <c r="F79">
        <f t="shared" si="11"/>
        <v>256</v>
      </c>
      <c r="G79">
        <f t="shared" si="12"/>
        <v>249</v>
      </c>
      <c r="H79" s="154"/>
      <c r="I79">
        <f>BRPL_EOD!AK79+BRPL_EOD!AL79</f>
        <v>94.95</v>
      </c>
      <c r="J79">
        <f>BYPL_EOD!AK79+BYPL_EOD!AL79</f>
        <v>54.9</v>
      </c>
      <c r="K79">
        <f>MES_EOD!AK79+MES_EOD!AL79</f>
        <v>10.55</v>
      </c>
      <c r="L79">
        <f>NDMC_EOD!AK79+NDMC_EOD!AL79</f>
        <v>22.27</v>
      </c>
      <c r="M79">
        <f>TPDDL_EOD!AK79+TPDDL_EOD!AL79</f>
        <v>66.34</v>
      </c>
      <c r="N79">
        <f t="shared" si="7"/>
        <v>249.01000000000002</v>
      </c>
      <c r="O79" s="154">
        <f t="shared" si="8"/>
        <v>-1.0000000000019327E-2</v>
      </c>
      <c r="P79">
        <v>94.946186900124488</v>
      </c>
      <c r="Q79">
        <v>54.89779526926629</v>
      </c>
      <c r="R79">
        <v>10.549576322236055</v>
      </c>
      <c r="S79">
        <v>22.269105658407291</v>
      </c>
      <c r="T79">
        <v>66.337335849965868</v>
      </c>
      <c r="U79" s="156">
        <f t="shared" si="9"/>
        <v>249</v>
      </c>
      <c r="V79" s="154">
        <f t="shared" si="10"/>
        <v>0</v>
      </c>
      <c r="Y79">
        <f>BAWANA!AW79+BAWANA!AX79</f>
        <v>30.5</v>
      </c>
      <c r="Z79">
        <f>BAWANA!BD79+BAWANA!BE79</f>
        <v>0</v>
      </c>
      <c r="AA79">
        <f>BAWANA!X79+BAWANA!Y79</f>
        <v>30.5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</v>
      </c>
      <c r="E80">
        <f>BAWANA!AM80</f>
        <v>0</v>
      </c>
      <c r="F80">
        <f t="shared" si="11"/>
        <v>256</v>
      </c>
      <c r="G80">
        <f t="shared" si="12"/>
        <v>249</v>
      </c>
      <c r="H80" s="154"/>
      <c r="I80">
        <f>BRPL_EOD!AK80+BRPL_EOD!AL80</f>
        <v>94.95</v>
      </c>
      <c r="J80">
        <f>BYPL_EOD!AK80+BYPL_EOD!AL80</f>
        <v>54.9</v>
      </c>
      <c r="K80">
        <f>MES_EOD!AK80+MES_EOD!AL80</f>
        <v>10.55</v>
      </c>
      <c r="L80">
        <f>NDMC_EOD!AK80+NDMC_EOD!AL80</f>
        <v>22.27</v>
      </c>
      <c r="M80">
        <f>TPDDL_EOD!AK80+TPDDL_EOD!AL80</f>
        <v>66.34</v>
      </c>
      <c r="N80">
        <f t="shared" si="7"/>
        <v>249.01000000000002</v>
      </c>
      <c r="O80" s="154">
        <f t="shared" si="8"/>
        <v>-1.0000000000019327E-2</v>
      </c>
      <c r="P80">
        <v>94.946186900124488</v>
      </c>
      <c r="Q80">
        <v>54.89779526926629</v>
      </c>
      <c r="R80">
        <v>10.549576322236055</v>
      </c>
      <c r="S80">
        <v>22.269105658407291</v>
      </c>
      <c r="T80">
        <v>66.337335849965868</v>
      </c>
      <c r="U80" s="156">
        <f t="shared" si="9"/>
        <v>249</v>
      </c>
      <c r="V80" s="154">
        <f t="shared" si="10"/>
        <v>0</v>
      </c>
      <c r="Y80">
        <f>BAWANA!AW80+BAWANA!AX80</f>
        <v>30.5</v>
      </c>
      <c r="Z80">
        <f>BAWANA!BD80+BAWANA!BE80</f>
        <v>0</v>
      </c>
      <c r="AA80">
        <f>BAWANA!X80+BAWANA!Y80</f>
        <v>30.5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</v>
      </c>
      <c r="E81">
        <f>BAWANA!AM81</f>
        <v>0</v>
      </c>
      <c r="F81">
        <f t="shared" si="11"/>
        <v>256</v>
      </c>
      <c r="G81">
        <f t="shared" si="12"/>
        <v>249</v>
      </c>
      <c r="H81" s="154"/>
      <c r="I81">
        <f>BRPL_EOD!AK81+BRPL_EOD!AL81</f>
        <v>94.95</v>
      </c>
      <c r="J81">
        <f>BYPL_EOD!AK81+BYPL_EOD!AL81</f>
        <v>54.9</v>
      </c>
      <c r="K81">
        <f>MES_EOD!AK81+MES_EOD!AL81</f>
        <v>10.55</v>
      </c>
      <c r="L81">
        <f>NDMC_EOD!AK81+NDMC_EOD!AL81</f>
        <v>22.27</v>
      </c>
      <c r="M81">
        <f>TPDDL_EOD!AK81+TPDDL_EOD!AL81</f>
        <v>66.34</v>
      </c>
      <c r="N81">
        <f t="shared" si="7"/>
        <v>249.01000000000002</v>
      </c>
      <c r="O81" s="154">
        <f t="shared" si="8"/>
        <v>-1.0000000000019327E-2</v>
      </c>
      <c r="P81">
        <v>94.946186900124488</v>
      </c>
      <c r="Q81">
        <v>54.89779526926629</v>
      </c>
      <c r="R81">
        <v>10.549576322236055</v>
      </c>
      <c r="S81">
        <v>22.269105658407291</v>
      </c>
      <c r="T81">
        <v>66.337335849965868</v>
      </c>
      <c r="U81" s="156">
        <f t="shared" si="9"/>
        <v>249</v>
      </c>
      <c r="V81" s="154">
        <f t="shared" si="10"/>
        <v>0</v>
      </c>
      <c r="Y81">
        <f>BAWANA!AW81+BAWANA!AX81</f>
        <v>30.5</v>
      </c>
      <c r="Z81">
        <f>BAWANA!BD81+BAWANA!BE81</f>
        <v>0</v>
      </c>
      <c r="AA81">
        <f>BAWANA!X81+BAWANA!Y81</f>
        <v>30.5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</v>
      </c>
      <c r="E82">
        <f>BAWANA!AM82</f>
        <v>0</v>
      </c>
      <c r="F82">
        <f t="shared" si="11"/>
        <v>256</v>
      </c>
      <c r="G82">
        <f t="shared" si="12"/>
        <v>249</v>
      </c>
      <c r="H82" s="154"/>
      <c r="I82">
        <f>BRPL_EOD!AK82+BRPL_EOD!AL82</f>
        <v>94.95</v>
      </c>
      <c r="J82">
        <f>BYPL_EOD!AK82+BYPL_EOD!AL82</f>
        <v>54.9</v>
      </c>
      <c r="K82">
        <f>MES_EOD!AK82+MES_EOD!AL82</f>
        <v>10.55</v>
      </c>
      <c r="L82">
        <f>NDMC_EOD!AK82+NDMC_EOD!AL82</f>
        <v>22.27</v>
      </c>
      <c r="M82">
        <f>TPDDL_EOD!AK82+TPDDL_EOD!AL82</f>
        <v>66.34</v>
      </c>
      <c r="N82">
        <f t="shared" si="7"/>
        <v>249.01000000000002</v>
      </c>
      <c r="O82" s="154">
        <f t="shared" si="8"/>
        <v>-1.0000000000019327E-2</v>
      </c>
      <c r="P82">
        <v>94.946186900124488</v>
      </c>
      <c r="Q82">
        <v>54.89779526926629</v>
      </c>
      <c r="R82">
        <v>10.549576322236055</v>
      </c>
      <c r="S82">
        <v>22.269105658407291</v>
      </c>
      <c r="T82">
        <v>66.337335849965868</v>
      </c>
      <c r="U82" s="156">
        <f t="shared" si="9"/>
        <v>249</v>
      </c>
      <c r="V82" s="154">
        <f t="shared" si="10"/>
        <v>0</v>
      </c>
      <c r="Y82">
        <f>BAWANA!AW82+BAWANA!AX82</f>
        <v>30.5</v>
      </c>
      <c r="Z82">
        <f>BAWANA!BD82+BAWANA!BE82</f>
        <v>0</v>
      </c>
      <c r="AA82">
        <f>BAWANA!X82+BAWANA!Y82</f>
        <v>30.5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253</v>
      </c>
      <c r="E83">
        <f>BAWANA!AM83</f>
        <v>0</v>
      </c>
      <c r="F83">
        <f t="shared" si="11"/>
        <v>256</v>
      </c>
      <c r="G83">
        <f t="shared" si="12"/>
        <v>253</v>
      </c>
      <c r="H83" s="154"/>
      <c r="I83">
        <f>BRPL_EOD!AK83+BRPL_EOD!AL83</f>
        <v>96.5</v>
      </c>
      <c r="J83">
        <f>BYPL_EOD!AK83+BYPL_EOD!AL83</f>
        <v>55.8</v>
      </c>
      <c r="K83">
        <f>MES_EOD!AK83+MES_EOD!AL83</f>
        <v>10.64</v>
      </c>
      <c r="L83">
        <f>NDMC_EOD!AK83+NDMC_EOD!AL83</f>
        <v>22.63</v>
      </c>
      <c r="M83">
        <f>TPDDL_EOD!AK83+TPDDL_EOD!AL83</f>
        <v>67.430000000000007</v>
      </c>
      <c r="N83">
        <f t="shared" si="7"/>
        <v>253</v>
      </c>
      <c r="O83" s="154">
        <f t="shared" si="8"/>
        <v>0</v>
      </c>
      <c r="P83">
        <v>96.5</v>
      </c>
      <c r="Q83">
        <v>55.8</v>
      </c>
      <c r="R83">
        <v>10.64</v>
      </c>
      <c r="S83">
        <v>22.63</v>
      </c>
      <c r="T83">
        <v>67.430000000000007</v>
      </c>
      <c r="U83" s="156">
        <f t="shared" si="9"/>
        <v>253</v>
      </c>
      <c r="V83" s="154">
        <f t="shared" si="10"/>
        <v>0</v>
      </c>
      <c r="Y83">
        <f>BAWANA!AW83+BAWANA!AX83</f>
        <v>31</v>
      </c>
      <c r="Z83">
        <f>BAWANA!BD83+BAWANA!BE83</f>
        <v>0</v>
      </c>
      <c r="AA83">
        <f>BAWANA!X83+BAWANA!Y83</f>
        <v>31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253</v>
      </c>
      <c r="E84">
        <f>BAWANA!AM84</f>
        <v>0</v>
      </c>
      <c r="F84">
        <f t="shared" si="11"/>
        <v>256</v>
      </c>
      <c r="G84">
        <f t="shared" si="12"/>
        <v>253</v>
      </c>
      <c r="H84" s="154"/>
      <c r="I84">
        <f>BRPL_EOD!AK84+BRPL_EOD!AL84</f>
        <v>96.5</v>
      </c>
      <c r="J84">
        <f>BYPL_EOD!AK84+BYPL_EOD!AL84</f>
        <v>55.8</v>
      </c>
      <c r="K84">
        <f>MES_EOD!AK84+MES_EOD!AL84</f>
        <v>10.64</v>
      </c>
      <c r="L84">
        <f>NDMC_EOD!AK84+NDMC_EOD!AL84</f>
        <v>22.63</v>
      </c>
      <c r="M84">
        <f>TPDDL_EOD!AK84+TPDDL_EOD!AL84</f>
        <v>67.430000000000007</v>
      </c>
      <c r="N84">
        <f t="shared" si="7"/>
        <v>253</v>
      </c>
      <c r="O84" s="154">
        <f t="shared" si="8"/>
        <v>0</v>
      </c>
      <c r="P84">
        <v>96.5</v>
      </c>
      <c r="Q84">
        <v>55.8</v>
      </c>
      <c r="R84">
        <v>10.64</v>
      </c>
      <c r="S84">
        <v>22.63</v>
      </c>
      <c r="T84">
        <v>67.430000000000007</v>
      </c>
      <c r="U84" s="156">
        <f t="shared" si="9"/>
        <v>253</v>
      </c>
      <c r="V84" s="154">
        <f t="shared" si="10"/>
        <v>0</v>
      </c>
      <c r="Y84">
        <f>BAWANA!AW84+BAWANA!AX84</f>
        <v>31</v>
      </c>
      <c r="Z84">
        <f>BAWANA!BD84+BAWANA!BE84</f>
        <v>0</v>
      </c>
      <c r="AA84">
        <f>BAWANA!X84+BAWANA!Y84</f>
        <v>31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253</v>
      </c>
      <c r="E85">
        <f>BAWANA!AM85</f>
        <v>0</v>
      </c>
      <c r="F85">
        <f t="shared" si="11"/>
        <v>256</v>
      </c>
      <c r="G85">
        <f t="shared" si="12"/>
        <v>253</v>
      </c>
      <c r="H85" s="154"/>
      <c r="I85">
        <f>BRPL_EOD!AK85+BRPL_EOD!AL85</f>
        <v>96.5</v>
      </c>
      <c r="J85">
        <f>BYPL_EOD!AK85+BYPL_EOD!AL85</f>
        <v>55.8</v>
      </c>
      <c r="K85">
        <f>MES_EOD!AK85+MES_EOD!AL85</f>
        <v>10.64</v>
      </c>
      <c r="L85">
        <f>NDMC_EOD!AK85+NDMC_EOD!AL85</f>
        <v>22.63</v>
      </c>
      <c r="M85">
        <f>TPDDL_EOD!AK85+TPDDL_EOD!AL85</f>
        <v>67.430000000000007</v>
      </c>
      <c r="N85">
        <f t="shared" si="7"/>
        <v>253</v>
      </c>
      <c r="O85" s="154">
        <f t="shared" si="8"/>
        <v>0</v>
      </c>
      <c r="P85">
        <v>96.5</v>
      </c>
      <c r="Q85">
        <v>55.8</v>
      </c>
      <c r="R85">
        <v>10.64</v>
      </c>
      <c r="S85">
        <v>22.63</v>
      </c>
      <c r="T85">
        <v>67.430000000000007</v>
      </c>
      <c r="U85" s="156">
        <f t="shared" si="9"/>
        <v>253</v>
      </c>
      <c r="V85" s="154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253</v>
      </c>
      <c r="E86">
        <f>BAWANA!AM86</f>
        <v>0</v>
      </c>
      <c r="F86">
        <f t="shared" si="11"/>
        <v>256</v>
      </c>
      <c r="G86">
        <f t="shared" si="12"/>
        <v>253</v>
      </c>
      <c r="H86" s="154"/>
      <c r="I86">
        <f>BRPL_EOD!AK86+BRPL_EOD!AL86</f>
        <v>96.5</v>
      </c>
      <c r="J86">
        <f>BYPL_EOD!AK86+BYPL_EOD!AL86</f>
        <v>55.8</v>
      </c>
      <c r="K86">
        <f>MES_EOD!AK86+MES_EOD!AL86</f>
        <v>10.64</v>
      </c>
      <c r="L86">
        <f>NDMC_EOD!AK86+NDMC_EOD!AL86</f>
        <v>22.63</v>
      </c>
      <c r="M86">
        <f>TPDDL_EOD!AK86+TPDDL_EOD!AL86</f>
        <v>67.430000000000007</v>
      </c>
      <c r="N86">
        <f t="shared" si="7"/>
        <v>253</v>
      </c>
      <c r="O86" s="154">
        <f t="shared" si="8"/>
        <v>0</v>
      </c>
      <c r="P86">
        <v>96.5</v>
      </c>
      <c r="Q86">
        <v>55.8</v>
      </c>
      <c r="R86">
        <v>10.64</v>
      </c>
      <c r="S86">
        <v>22.63</v>
      </c>
      <c r="T86">
        <v>67.430000000000007</v>
      </c>
      <c r="U86" s="156">
        <f t="shared" si="9"/>
        <v>253</v>
      </c>
      <c r="V86" s="154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253</v>
      </c>
      <c r="E87">
        <f>BAWANA!AM87</f>
        <v>0</v>
      </c>
      <c r="F87">
        <f t="shared" si="11"/>
        <v>256</v>
      </c>
      <c r="G87">
        <f t="shared" si="12"/>
        <v>253</v>
      </c>
      <c r="H87" s="154"/>
      <c r="I87">
        <f>BRPL_EOD!AK87+BRPL_EOD!AL87</f>
        <v>96.5</v>
      </c>
      <c r="J87">
        <f>BYPL_EOD!AK87+BYPL_EOD!AL87</f>
        <v>55.8</v>
      </c>
      <c r="K87">
        <f>MES_EOD!AK87+MES_EOD!AL87</f>
        <v>10.64</v>
      </c>
      <c r="L87">
        <f>NDMC_EOD!AK87+NDMC_EOD!AL87</f>
        <v>22.63</v>
      </c>
      <c r="M87">
        <f>TPDDL_EOD!AK87+TPDDL_EOD!AL87</f>
        <v>67.430000000000007</v>
      </c>
      <c r="N87">
        <f t="shared" si="7"/>
        <v>253</v>
      </c>
      <c r="O87" s="154">
        <f t="shared" si="8"/>
        <v>0</v>
      </c>
      <c r="P87">
        <v>96.5</v>
      </c>
      <c r="Q87">
        <v>55.8</v>
      </c>
      <c r="R87">
        <v>10.64</v>
      </c>
      <c r="S87">
        <v>22.63</v>
      </c>
      <c r="T87">
        <v>67.430000000000007</v>
      </c>
      <c r="U87" s="156">
        <f t="shared" si="9"/>
        <v>253</v>
      </c>
      <c r="V87" s="154">
        <f t="shared" si="10"/>
        <v>0</v>
      </c>
      <c r="Y87">
        <f>BAWANA!AW87+BAWANA!AX87</f>
        <v>31</v>
      </c>
      <c r="Z87">
        <f>BAWANA!BD87+BAWANA!BE87</f>
        <v>0</v>
      </c>
      <c r="AA87">
        <f>BAWANA!X87+BAWANA!Y87</f>
        <v>31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</v>
      </c>
      <c r="E88">
        <f>BAWANA!AM88</f>
        <v>0</v>
      </c>
      <c r="F88">
        <f t="shared" si="11"/>
        <v>256</v>
      </c>
      <c r="G88">
        <f t="shared" si="12"/>
        <v>253</v>
      </c>
      <c r="H88" s="154"/>
      <c r="I88">
        <f>BRPL_EOD!AK88+BRPL_EOD!AL88</f>
        <v>96.5</v>
      </c>
      <c r="J88">
        <f>BYPL_EOD!AK88+BYPL_EOD!AL88</f>
        <v>55.8</v>
      </c>
      <c r="K88">
        <f>MES_EOD!AK88+MES_EOD!AL88</f>
        <v>10.64</v>
      </c>
      <c r="L88">
        <f>NDMC_EOD!AK88+NDMC_EOD!AL88</f>
        <v>22.63</v>
      </c>
      <c r="M88">
        <f>TPDDL_EOD!AK88+TPDDL_EOD!AL88</f>
        <v>67.430000000000007</v>
      </c>
      <c r="N88">
        <f t="shared" si="7"/>
        <v>253</v>
      </c>
      <c r="O88" s="154">
        <f t="shared" si="8"/>
        <v>0</v>
      </c>
      <c r="P88">
        <v>96.5</v>
      </c>
      <c r="Q88">
        <v>55.8</v>
      </c>
      <c r="R88">
        <v>10.64</v>
      </c>
      <c r="S88">
        <v>22.63</v>
      </c>
      <c r="T88">
        <v>67.430000000000007</v>
      </c>
      <c r="U88" s="156">
        <f t="shared" si="9"/>
        <v>253</v>
      </c>
      <c r="V88" s="154">
        <f t="shared" si="10"/>
        <v>0</v>
      </c>
      <c r="Y88">
        <f>BAWANA!AW88+BAWANA!AX88</f>
        <v>31</v>
      </c>
      <c r="Z88">
        <f>BAWANA!BD88+BAWANA!BE88</f>
        <v>0</v>
      </c>
      <c r="AA88">
        <f>BAWANA!X88+BAWANA!Y88</f>
        <v>31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</v>
      </c>
      <c r="E89">
        <f>BAWANA!AM89</f>
        <v>0</v>
      </c>
      <c r="F89">
        <f t="shared" si="11"/>
        <v>256</v>
      </c>
      <c r="G89">
        <f t="shared" si="12"/>
        <v>253</v>
      </c>
      <c r="H89" s="154"/>
      <c r="I89">
        <f>BRPL_EOD!AK89+BRPL_EOD!AL89</f>
        <v>96.5</v>
      </c>
      <c r="J89">
        <f>BYPL_EOD!AK89+BYPL_EOD!AL89</f>
        <v>55.8</v>
      </c>
      <c r="K89">
        <f>MES_EOD!AK89+MES_EOD!AL89</f>
        <v>10.64</v>
      </c>
      <c r="L89">
        <f>NDMC_EOD!AK89+NDMC_EOD!AL89</f>
        <v>22.63</v>
      </c>
      <c r="M89">
        <f>TPDDL_EOD!AK89+TPDDL_EOD!AL89</f>
        <v>67.430000000000007</v>
      </c>
      <c r="N89">
        <f t="shared" si="7"/>
        <v>253</v>
      </c>
      <c r="O89" s="154">
        <f t="shared" si="8"/>
        <v>0</v>
      </c>
      <c r="P89">
        <v>96.5</v>
      </c>
      <c r="Q89">
        <v>55.8</v>
      </c>
      <c r="R89">
        <v>10.64</v>
      </c>
      <c r="S89">
        <v>22.63</v>
      </c>
      <c r="T89">
        <v>67.430000000000007</v>
      </c>
      <c r="U89" s="156">
        <f t="shared" si="9"/>
        <v>253</v>
      </c>
      <c r="V89" s="154">
        <f t="shared" si="10"/>
        <v>0</v>
      </c>
      <c r="Y89">
        <f>BAWANA!AW89+BAWANA!AX89</f>
        <v>31</v>
      </c>
      <c r="Z89">
        <f>BAWANA!BD89+BAWANA!BE89</f>
        <v>0</v>
      </c>
      <c r="AA89">
        <f>BAWANA!X89+BAWANA!Y89</f>
        <v>31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253</v>
      </c>
      <c r="E90">
        <f>BAWANA!AM90</f>
        <v>0</v>
      </c>
      <c r="F90">
        <f t="shared" si="11"/>
        <v>256</v>
      </c>
      <c r="G90">
        <f t="shared" si="12"/>
        <v>253</v>
      </c>
      <c r="H90" s="154"/>
      <c r="I90">
        <f>BRPL_EOD!AK90+BRPL_EOD!AL90</f>
        <v>96.5</v>
      </c>
      <c r="J90">
        <f>BYPL_EOD!AK90+BYPL_EOD!AL90</f>
        <v>55.8</v>
      </c>
      <c r="K90">
        <f>MES_EOD!AK90+MES_EOD!AL90</f>
        <v>10.64</v>
      </c>
      <c r="L90">
        <f>NDMC_EOD!AK90+NDMC_EOD!AL90</f>
        <v>22.63</v>
      </c>
      <c r="M90">
        <f>TPDDL_EOD!AK90+TPDDL_EOD!AL90</f>
        <v>67.430000000000007</v>
      </c>
      <c r="N90">
        <f t="shared" si="7"/>
        <v>253</v>
      </c>
      <c r="O90" s="154">
        <f t="shared" si="8"/>
        <v>0</v>
      </c>
      <c r="P90">
        <v>96.5</v>
      </c>
      <c r="Q90">
        <v>55.8</v>
      </c>
      <c r="R90">
        <v>10.64</v>
      </c>
      <c r="S90">
        <v>22.63</v>
      </c>
      <c r="T90">
        <v>67.430000000000007</v>
      </c>
      <c r="U90" s="156">
        <f t="shared" si="9"/>
        <v>253</v>
      </c>
      <c r="V90" s="154">
        <f t="shared" si="10"/>
        <v>0</v>
      </c>
      <c r="Y90">
        <f>BAWANA!AW90+BAWANA!AX90</f>
        <v>31</v>
      </c>
      <c r="Z90">
        <f>BAWANA!BD90+BAWANA!BE90</f>
        <v>0</v>
      </c>
      <c r="AA90">
        <f>BAWANA!X90+BAWANA!Y90</f>
        <v>31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257</v>
      </c>
      <c r="E91">
        <f>BAWANA!AM91</f>
        <v>0</v>
      </c>
      <c r="F91">
        <f t="shared" si="11"/>
        <v>256</v>
      </c>
      <c r="G91">
        <f t="shared" si="12"/>
        <v>257</v>
      </c>
      <c r="H91" s="154"/>
      <c r="I91">
        <f>BRPL_EOD!AK91+BRPL_EOD!AL91</f>
        <v>98.06</v>
      </c>
      <c r="J91">
        <f>BYPL_EOD!AK91+BYPL_EOD!AL91</f>
        <v>56.7</v>
      </c>
      <c r="K91">
        <f>MES_EOD!AK91+MES_EOD!AL91</f>
        <v>10.73</v>
      </c>
      <c r="L91">
        <f>NDMC_EOD!AK91+NDMC_EOD!AL91</f>
        <v>23</v>
      </c>
      <c r="M91">
        <f>TPDDL_EOD!AK91+TPDDL_EOD!AL91</f>
        <v>68.510000000000005</v>
      </c>
      <c r="N91">
        <f t="shared" si="7"/>
        <v>257</v>
      </c>
      <c r="O91" s="154">
        <f t="shared" si="8"/>
        <v>0</v>
      </c>
      <c r="P91">
        <v>98.06</v>
      </c>
      <c r="Q91">
        <v>56.7</v>
      </c>
      <c r="R91">
        <v>10.73</v>
      </c>
      <c r="S91">
        <v>23</v>
      </c>
      <c r="T91">
        <v>68.510000000000005</v>
      </c>
      <c r="U91" s="156">
        <f t="shared" si="9"/>
        <v>257</v>
      </c>
      <c r="V91" s="154">
        <f t="shared" si="10"/>
        <v>0</v>
      </c>
      <c r="Y91">
        <f>BAWANA!AW91+BAWANA!AX91</f>
        <v>31.5</v>
      </c>
      <c r="Z91">
        <f>BAWANA!BD91+BAWANA!BE91</f>
        <v>0</v>
      </c>
      <c r="AA91">
        <f>BAWANA!X91+BAWANA!Y91</f>
        <v>31.5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257</v>
      </c>
      <c r="E92">
        <f>BAWANA!AM92</f>
        <v>0</v>
      </c>
      <c r="F92">
        <f t="shared" si="11"/>
        <v>256</v>
      </c>
      <c r="G92">
        <f t="shared" si="12"/>
        <v>257</v>
      </c>
      <c r="H92" s="154"/>
      <c r="I92">
        <f>BRPL_EOD!AK92+BRPL_EOD!AL92</f>
        <v>98.06</v>
      </c>
      <c r="J92">
        <f>BYPL_EOD!AK92+BYPL_EOD!AL92</f>
        <v>56.7</v>
      </c>
      <c r="K92">
        <f>MES_EOD!AK92+MES_EOD!AL92</f>
        <v>10.73</v>
      </c>
      <c r="L92">
        <f>NDMC_EOD!AK92+NDMC_EOD!AL92</f>
        <v>23</v>
      </c>
      <c r="M92">
        <f>TPDDL_EOD!AK92+TPDDL_EOD!AL92</f>
        <v>68.510000000000005</v>
      </c>
      <c r="N92">
        <f t="shared" si="7"/>
        <v>257</v>
      </c>
      <c r="O92" s="154">
        <f t="shared" si="8"/>
        <v>0</v>
      </c>
      <c r="P92">
        <v>98.06</v>
      </c>
      <c r="Q92">
        <v>56.7</v>
      </c>
      <c r="R92">
        <v>10.73</v>
      </c>
      <c r="S92">
        <v>23</v>
      </c>
      <c r="T92">
        <v>68.510000000000005</v>
      </c>
      <c r="U92" s="156">
        <f t="shared" si="9"/>
        <v>257</v>
      </c>
      <c r="V92" s="154">
        <f t="shared" si="10"/>
        <v>0</v>
      </c>
      <c r="Y92">
        <f>BAWANA!AW92+BAWANA!AX92</f>
        <v>31.5</v>
      </c>
      <c r="Z92">
        <f>BAWANA!BD92+BAWANA!BE92</f>
        <v>0</v>
      </c>
      <c r="AA92">
        <f>BAWANA!X92+BAWANA!Y92</f>
        <v>31.5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257</v>
      </c>
      <c r="E93">
        <f>BAWANA!AM93</f>
        <v>0</v>
      </c>
      <c r="F93">
        <f t="shared" si="11"/>
        <v>256</v>
      </c>
      <c r="G93">
        <f t="shared" si="12"/>
        <v>257</v>
      </c>
      <c r="H93" s="154"/>
      <c r="I93">
        <f>BRPL_EOD!AK93+BRPL_EOD!AL93</f>
        <v>98.06</v>
      </c>
      <c r="J93">
        <f>BYPL_EOD!AK93+BYPL_EOD!AL93</f>
        <v>56.7</v>
      </c>
      <c r="K93">
        <f>MES_EOD!AK93+MES_EOD!AL93</f>
        <v>10.73</v>
      </c>
      <c r="L93">
        <f>NDMC_EOD!AK93+NDMC_EOD!AL93</f>
        <v>23</v>
      </c>
      <c r="M93">
        <f>TPDDL_EOD!AK93+TPDDL_EOD!AL93</f>
        <v>68.510000000000005</v>
      </c>
      <c r="N93">
        <f t="shared" si="7"/>
        <v>257</v>
      </c>
      <c r="O93" s="154">
        <f t="shared" si="8"/>
        <v>0</v>
      </c>
      <c r="P93">
        <v>98.06</v>
      </c>
      <c r="Q93">
        <v>56.7</v>
      </c>
      <c r="R93">
        <v>10.73</v>
      </c>
      <c r="S93">
        <v>23</v>
      </c>
      <c r="T93">
        <v>68.510000000000005</v>
      </c>
      <c r="U93" s="156">
        <f t="shared" si="9"/>
        <v>257</v>
      </c>
      <c r="V93" s="154">
        <f t="shared" si="10"/>
        <v>0</v>
      </c>
      <c r="Y93">
        <f>BAWANA!AW93+BAWANA!AX93</f>
        <v>31.5</v>
      </c>
      <c r="Z93">
        <f>BAWANA!BD93+BAWANA!BE93</f>
        <v>0</v>
      </c>
      <c r="AA93">
        <f>BAWANA!X93+BAWANA!Y93</f>
        <v>31.5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257</v>
      </c>
      <c r="E94">
        <f>BAWANA!AM94</f>
        <v>0</v>
      </c>
      <c r="F94">
        <f t="shared" si="11"/>
        <v>256</v>
      </c>
      <c r="G94">
        <f t="shared" si="12"/>
        <v>257</v>
      </c>
      <c r="H94" s="154"/>
      <c r="I94">
        <f>BRPL_EOD!AK94+BRPL_EOD!AL94</f>
        <v>98.06</v>
      </c>
      <c r="J94">
        <f>BYPL_EOD!AK94+BYPL_EOD!AL94</f>
        <v>56.7</v>
      </c>
      <c r="K94">
        <f>MES_EOD!AK94+MES_EOD!AL94</f>
        <v>10.73</v>
      </c>
      <c r="L94">
        <f>NDMC_EOD!AK94+NDMC_EOD!AL94</f>
        <v>23</v>
      </c>
      <c r="M94">
        <f>TPDDL_EOD!AK94+TPDDL_EOD!AL94</f>
        <v>68.510000000000005</v>
      </c>
      <c r="N94">
        <f t="shared" si="7"/>
        <v>257</v>
      </c>
      <c r="O94" s="154">
        <f t="shared" si="8"/>
        <v>0</v>
      </c>
      <c r="P94">
        <v>98.06</v>
      </c>
      <c r="Q94">
        <v>56.7</v>
      </c>
      <c r="R94">
        <v>10.73</v>
      </c>
      <c r="S94">
        <v>23</v>
      </c>
      <c r="T94">
        <v>68.510000000000005</v>
      </c>
      <c r="U94" s="156">
        <f t="shared" si="9"/>
        <v>257</v>
      </c>
      <c r="V94" s="154">
        <f t="shared" si="10"/>
        <v>0</v>
      </c>
      <c r="Y94">
        <f>BAWANA!AW94+BAWANA!AX94</f>
        <v>31.5</v>
      </c>
      <c r="Z94">
        <f>BAWANA!BD94+BAWANA!BE94</f>
        <v>0</v>
      </c>
      <c r="AA94">
        <f>BAWANA!X94+BAWANA!Y94</f>
        <v>31.5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257</v>
      </c>
      <c r="E95">
        <f>BAWANA!AM95</f>
        <v>0</v>
      </c>
      <c r="F95">
        <f t="shared" si="11"/>
        <v>256</v>
      </c>
      <c r="G95">
        <f t="shared" si="12"/>
        <v>257</v>
      </c>
      <c r="H95" s="154"/>
      <c r="I95">
        <f>BRPL_EOD!AK95+BRPL_EOD!AL95</f>
        <v>98.06</v>
      </c>
      <c r="J95">
        <f>BYPL_EOD!AK95+BYPL_EOD!AL95</f>
        <v>56.7</v>
      </c>
      <c r="K95">
        <f>MES_EOD!AK95+MES_EOD!AL95</f>
        <v>10.73</v>
      </c>
      <c r="L95">
        <f>NDMC_EOD!AK95+NDMC_EOD!AL95</f>
        <v>23</v>
      </c>
      <c r="M95">
        <f>TPDDL_EOD!AK95+TPDDL_EOD!AL95</f>
        <v>68.510000000000005</v>
      </c>
      <c r="N95">
        <f t="shared" si="7"/>
        <v>257</v>
      </c>
      <c r="O95" s="154">
        <f t="shared" si="8"/>
        <v>0</v>
      </c>
      <c r="P95">
        <v>98.06</v>
      </c>
      <c r="Q95">
        <v>56.7</v>
      </c>
      <c r="R95">
        <v>10.73</v>
      </c>
      <c r="S95">
        <v>23</v>
      </c>
      <c r="T95">
        <v>68.510000000000005</v>
      </c>
      <c r="U95" s="156">
        <f t="shared" si="9"/>
        <v>257</v>
      </c>
      <c r="V95" s="154">
        <f t="shared" si="10"/>
        <v>0</v>
      </c>
      <c r="Y95">
        <f>BAWANA!AW95+BAWANA!AX95</f>
        <v>31.5</v>
      </c>
      <c r="Z95">
        <f>BAWANA!BD95+BAWANA!BE95</f>
        <v>0</v>
      </c>
      <c r="AA95">
        <f>BAWANA!X95+BAWANA!Y95</f>
        <v>31.5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257</v>
      </c>
      <c r="E96">
        <f>BAWANA!AM96</f>
        <v>0</v>
      </c>
      <c r="F96">
        <f t="shared" si="11"/>
        <v>256</v>
      </c>
      <c r="G96">
        <f t="shared" si="12"/>
        <v>257</v>
      </c>
      <c r="H96" s="154"/>
      <c r="I96">
        <f>BRPL_EOD!AK96+BRPL_EOD!AL96</f>
        <v>98.06</v>
      </c>
      <c r="J96">
        <f>BYPL_EOD!AK96+BYPL_EOD!AL96</f>
        <v>56.7</v>
      </c>
      <c r="K96">
        <f>MES_EOD!AK96+MES_EOD!AL96</f>
        <v>10.73</v>
      </c>
      <c r="L96">
        <f>NDMC_EOD!AK96+NDMC_EOD!AL96</f>
        <v>23</v>
      </c>
      <c r="M96">
        <f>TPDDL_EOD!AK96+TPDDL_EOD!AL96</f>
        <v>68.510000000000005</v>
      </c>
      <c r="N96">
        <f t="shared" si="7"/>
        <v>257</v>
      </c>
      <c r="O96" s="154">
        <f t="shared" si="8"/>
        <v>0</v>
      </c>
      <c r="P96">
        <v>98.06</v>
      </c>
      <c r="Q96">
        <v>56.7</v>
      </c>
      <c r="R96">
        <v>10.73</v>
      </c>
      <c r="S96">
        <v>23</v>
      </c>
      <c r="T96">
        <v>68.510000000000005</v>
      </c>
      <c r="U96" s="156">
        <f t="shared" si="9"/>
        <v>257</v>
      </c>
      <c r="V96" s="154">
        <f t="shared" si="10"/>
        <v>0</v>
      </c>
      <c r="Y96">
        <f>BAWANA!AW96+BAWANA!AX96</f>
        <v>31.5</v>
      </c>
      <c r="Z96">
        <f>BAWANA!BD96+BAWANA!BE96</f>
        <v>0</v>
      </c>
      <c r="AA96">
        <f>BAWANA!X96+BAWANA!Y96</f>
        <v>31.5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257</v>
      </c>
      <c r="E97">
        <f>BAWANA!AM97</f>
        <v>0</v>
      </c>
      <c r="F97">
        <f t="shared" si="11"/>
        <v>256</v>
      </c>
      <c r="G97">
        <f t="shared" si="12"/>
        <v>257</v>
      </c>
      <c r="H97" s="154"/>
      <c r="I97">
        <f>BRPL_EOD!AK97+BRPL_EOD!AL97</f>
        <v>98.06</v>
      </c>
      <c r="J97">
        <f>BYPL_EOD!AK97+BYPL_EOD!AL97</f>
        <v>56.7</v>
      </c>
      <c r="K97">
        <f>MES_EOD!AK97+MES_EOD!AL97</f>
        <v>10.73</v>
      </c>
      <c r="L97">
        <f>NDMC_EOD!AK97+NDMC_EOD!AL97</f>
        <v>23</v>
      </c>
      <c r="M97">
        <f>TPDDL_EOD!AK97+TPDDL_EOD!AL97</f>
        <v>68.510000000000005</v>
      </c>
      <c r="N97">
        <f t="shared" si="7"/>
        <v>257</v>
      </c>
      <c r="O97" s="154">
        <f t="shared" si="8"/>
        <v>0</v>
      </c>
      <c r="P97">
        <v>98.06</v>
      </c>
      <c r="Q97">
        <v>56.7</v>
      </c>
      <c r="R97">
        <v>10.73</v>
      </c>
      <c r="S97">
        <v>23</v>
      </c>
      <c r="T97">
        <v>68.510000000000005</v>
      </c>
      <c r="U97" s="156">
        <f t="shared" si="9"/>
        <v>257</v>
      </c>
      <c r="V97" s="154">
        <f t="shared" si="10"/>
        <v>0</v>
      </c>
      <c r="Y97">
        <f>BAWANA!AW97+BAWANA!AX97</f>
        <v>31.5</v>
      </c>
      <c r="Z97">
        <f>BAWANA!BD97+BAWANA!BE97</f>
        <v>0</v>
      </c>
      <c r="AA97">
        <f>BAWANA!X97+BAWANA!Y97</f>
        <v>31.5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257</v>
      </c>
      <c r="E98">
        <f>BAWANA!AM98</f>
        <v>0</v>
      </c>
      <c r="F98">
        <f t="shared" si="11"/>
        <v>256</v>
      </c>
      <c r="G98">
        <f t="shared" si="12"/>
        <v>257</v>
      </c>
      <c r="H98" s="154"/>
      <c r="I98">
        <f>BRPL_EOD!AK98+BRPL_EOD!AL98</f>
        <v>98.06</v>
      </c>
      <c r="J98">
        <f>BYPL_EOD!AK98+BYPL_EOD!AL98</f>
        <v>56.7</v>
      </c>
      <c r="K98">
        <f>MES_EOD!AK98+MES_EOD!AL98</f>
        <v>10.73</v>
      </c>
      <c r="L98">
        <f>NDMC_EOD!AK98+NDMC_EOD!AL98</f>
        <v>23</v>
      </c>
      <c r="M98">
        <f>TPDDL_EOD!AK98+TPDDL_EOD!AL98</f>
        <v>68.510000000000005</v>
      </c>
      <c r="N98">
        <f t="shared" si="7"/>
        <v>257</v>
      </c>
      <c r="O98" s="154">
        <f t="shared" si="8"/>
        <v>0</v>
      </c>
      <c r="P98">
        <v>98.06</v>
      </c>
      <c r="Q98">
        <v>56.7</v>
      </c>
      <c r="R98">
        <v>10.73</v>
      </c>
      <c r="S98">
        <v>23</v>
      </c>
      <c r="T98">
        <v>68.510000000000005</v>
      </c>
      <c r="U98" s="156">
        <f t="shared" si="9"/>
        <v>257</v>
      </c>
      <c r="V98" s="154">
        <f t="shared" si="10"/>
        <v>0</v>
      </c>
      <c r="Y98">
        <f>BAWANA!AW98+BAWANA!AX98</f>
        <v>31.5</v>
      </c>
      <c r="Z98">
        <f>BAWANA!BD98+BAWANA!BE98</f>
        <v>0</v>
      </c>
      <c r="AA98">
        <f>BAWANA!X98+BAWANA!Y98</f>
        <v>31.5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5.4511474999999976</v>
      </c>
      <c r="E99" s="156">
        <f t="shared" si="14"/>
        <v>0</v>
      </c>
      <c r="F99" s="156">
        <f t="shared" si="14"/>
        <v>6.1440000000000001</v>
      </c>
      <c r="G99" s="156">
        <f t="shared" si="14"/>
        <v>5.4511474999999976</v>
      </c>
      <c r="H99" s="156"/>
      <c r="I99" s="156">
        <f t="shared" si="14"/>
        <v>2.0395699999999999</v>
      </c>
      <c r="J99" s="156">
        <f t="shared" si="14"/>
        <v>1.2687500000000003</v>
      </c>
      <c r="K99" s="156">
        <f t="shared" si="14"/>
        <v>0.16435500000000003</v>
      </c>
      <c r="L99" s="156">
        <f t="shared" si="14"/>
        <v>0.51902750000000031</v>
      </c>
      <c r="M99" s="156">
        <f t="shared" si="14"/>
        <v>1.5073575000000023</v>
      </c>
      <c r="N99" s="156">
        <f t="shared" si="14"/>
        <v>5.4990600000000009</v>
      </c>
      <c r="O99" s="156">
        <f t="shared" si="14"/>
        <v>-4.7912500000000031E-2</v>
      </c>
      <c r="P99" s="156">
        <f t="shared" si="14"/>
        <v>2.020927265330168</v>
      </c>
      <c r="Q99" s="156">
        <f t="shared" si="14"/>
        <v>1.2579701011733699</v>
      </c>
      <c r="R99" s="156">
        <f t="shared" si="14"/>
        <v>0.16319766882794368</v>
      </c>
      <c r="S99" s="156">
        <f t="shared" si="14"/>
        <v>0.51472257326674775</v>
      </c>
      <c r="T99" s="156">
        <f t="shared" si="14"/>
        <v>1.4943298914017733</v>
      </c>
      <c r="U99" s="156">
        <f t="shared" si="14"/>
        <v>5.4511474999999976</v>
      </c>
      <c r="V99" s="156">
        <f t="shared" si="10"/>
        <v>0</v>
      </c>
      <c r="Y99" s="156">
        <f>SUM(Y3:Y98)/4000</f>
        <v>0.70267999999999975</v>
      </c>
      <c r="Z99" s="156">
        <f t="shared" ref="Z99:AD99" si="15">SUM(Z3:Z98)/4000</f>
        <v>0.47077749999999979</v>
      </c>
      <c r="AA99" s="156">
        <f t="shared" si="15"/>
        <v>0.70267999999999975</v>
      </c>
      <c r="AB99" s="156">
        <f t="shared" si="15"/>
        <v>0.47077749999999979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40.819992999999997</v>
      </c>
      <c r="E3">
        <v>0</v>
      </c>
      <c r="F3">
        <v>0</v>
      </c>
      <c r="G3">
        <v>69.683229999999995</v>
      </c>
      <c r="H3">
        <v>0</v>
      </c>
      <c r="I3">
        <v>44.997598000000004</v>
      </c>
      <c r="J3">
        <v>53.510657999999999</v>
      </c>
      <c r="K3">
        <v>689.35378200000002</v>
      </c>
      <c r="L3">
        <v>467.87612999999999</v>
      </c>
      <c r="M3">
        <v>94.319982999999993</v>
      </c>
      <c r="N3">
        <v>120.694688</v>
      </c>
      <c r="O3">
        <v>126.520837</v>
      </c>
      <c r="P3">
        <v>137.242189</v>
      </c>
      <c r="Q3">
        <v>20.614314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17.513999999999999</v>
      </c>
      <c r="W3">
        <v>32.777999999999999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18.063254000000001</v>
      </c>
      <c r="AG3">
        <v>21.130894999999999</v>
      </c>
      <c r="AH3">
        <v>46.069932999999999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29.038971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89.408580999999998</v>
      </c>
      <c r="BA3">
        <f>SUM(B3:AZ3)</f>
        <v>3117.1715950000007</v>
      </c>
      <c r="BD3">
        <v>4.2938999999999998</v>
      </c>
      <c r="BE3">
        <v>0</v>
      </c>
      <c r="BF3">
        <v>0</v>
      </c>
      <c r="BG3">
        <v>0</v>
      </c>
      <c r="BH3">
        <v>2.2852999999999998E-2</v>
      </c>
      <c r="BI3">
        <v>0.82955999999999996</v>
      </c>
      <c r="BJ3">
        <v>0</v>
      </c>
      <c r="BK3">
        <v>0</v>
      </c>
      <c r="BL3">
        <v>0</v>
      </c>
      <c r="BM3">
        <v>2.0614E-2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1.61</v>
      </c>
      <c r="BT3">
        <v>4.2558590000000001</v>
      </c>
      <c r="BU3">
        <v>2.6617160000000002</v>
      </c>
      <c r="BV3">
        <v>1.341844</v>
      </c>
      <c r="BW3">
        <v>6.22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1.83</v>
      </c>
      <c r="CC3">
        <v>0.84</v>
      </c>
      <c r="CD3">
        <v>0.42</v>
      </c>
      <c r="CE3">
        <v>0.88</v>
      </c>
      <c r="CF3">
        <v>0.2</v>
      </c>
      <c r="CG3">
        <v>3.42</v>
      </c>
      <c r="CH3">
        <v>0.89041899999999996</v>
      </c>
      <c r="CI3">
        <v>5.91</v>
      </c>
      <c r="CJ3">
        <v>1.94</v>
      </c>
      <c r="CK3">
        <v>1.85</v>
      </c>
      <c r="CL3">
        <v>5.313701</v>
      </c>
      <c r="CM3">
        <v>0.935114</v>
      </c>
      <c r="CN3">
        <v>3.5424669999999998</v>
      </c>
      <c r="CO3">
        <v>3.03</v>
      </c>
      <c r="CP3">
        <v>2.5259839999999998</v>
      </c>
      <c r="CQ3">
        <v>2.7933979999999998</v>
      </c>
      <c r="CR3">
        <v>2.38</v>
      </c>
      <c r="CS3">
        <v>2.3954240000000002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89.408580999999998</v>
      </c>
    </row>
    <row r="4" spans="1:114">
      <c r="A4" t="s">
        <v>46</v>
      </c>
      <c r="B4">
        <v>0</v>
      </c>
      <c r="C4">
        <v>0</v>
      </c>
      <c r="D4">
        <v>40.819992999999997</v>
      </c>
      <c r="E4">
        <v>0</v>
      </c>
      <c r="F4">
        <v>0</v>
      </c>
      <c r="G4">
        <v>69.683229999999995</v>
      </c>
      <c r="H4">
        <v>0</v>
      </c>
      <c r="I4">
        <v>44.997598000000004</v>
      </c>
      <c r="J4">
        <v>53.510657999999999</v>
      </c>
      <c r="K4">
        <v>689.35378200000002</v>
      </c>
      <c r="L4">
        <v>467.87612999999999</v>
      </c>
      <c r="M4">
        <v>94.319982999999993</v>
      </c>
      <c r="N4">
        <v>120.694688</v>
      </c>
      <c r="O4">
        <v>126.520837</v>
      </c>
      <c r="P4">
        <v>137.242189</v>
      </c>
      <c r="Q4">
        <v>20.614314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17.513999999999999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18.063254000000001</v>
      </c>
      <c r="AG4">
        <v>21.130894999999999</v>
      </c>
      <c r="AH4">
        <v>46.069932999999999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29.038971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89.408580999999998</v>
      </c>
      <c r="BA4">
        <f t="shared" ref="BA4:BA67" si="1">SUM(B4:AZ4)</f>
        <v>3117.1715950000007</v>
      </c>
      <c r="BD4">
        <v>4.2938999999999998</v>
      </c>
      <c r="BE4">
        <v>0</v>
      </c>
      <c r="BF4">
        <v>0</v>
      </c>
      <c r="BG4">
        <v>0</v>
      </c>
      <c r="BH4">
        <v>2.2852999999999998E-2</v>
      </c>
      <c r="BI4">
        <v>0.82955999999999996</v>
      </c>
      <c r="BJ4">
        <v>0</v>
      </c>
      <c r="BK4">
        <v>0</v>
      </c>
      <c r="BL4">
        <v>0</v>
      </c>
      <c r="BM4">
        <v>2.0614E-2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1.61</v>
      </c>
      <c r="BT4">
        <v>4.2558590000000001</v>
      </c>
      <c r="BU4">
        <v>2.6617160000000002</v>
      </c>
      <c r="BV4">
        <v>1.341844</v>
      </c>
      <c r="BW4">
        <v>6.22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1.83</v>
      </c>
      <c r="CC4">
        <v>0.84</v>
      </c>
      <c r="CD4">
        <v>0.42</v>
      </c>
      <c r="CE4">
        <v>0.88</v>
      </c>
      <c r="CF4">
        <v>0.2</v>
      </c>
      <c r="CG4">
        <v>3.42</v>
      </c>
      <c r="CH4">
        <v>0.89041899999999996</v>
      </c>
      <c r="CI4">
        <v>5.91</v>
      </c>
      <c r="CJ4">
        <v>1.94</v>
      </c>
      <c r="CK4">
        <v>1.85</v>
      </c>
      <c r="CL4">
        <v>5.313701</v>
      </c>
      <c r="CM4">
        <v>0.935114</v>
      </c>
      <c r="CN4">
        <v>3.5424669999999998</v>
      </c>
      <c r="CO4">
        <v>3.03</v>
      </c>
      <c r="CP4">
        <v>2.5259839999999998</v>
      </c>
      <c r="CQ4">
        <v>2.7933979999999998</v>
      </c>
      <c r="CR4">
        <v>2.38</v>
      </c>
      <c r="CS4">
        <v>2.3954240000000002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89.408580999999998</v>
      </c>
    </row>
    <row r="5" spans="1:114">
      <c r="A5" t="s">
        <v>47</v>
      </c>
      <c r="B5">
        <v>0</v>
      </c>
      <c r="C5">
        <v>0</v>
      </c>
      <c r="D5">
        <v>40.819992999999997</v>
      </c>
      <c r="E5">
        <v>0</v>
      </c>
      <c r="F5">
        <v>0</v>
      </c>
      <c r="G5">
        <v>69.683229999999995</v>
      </c>
      <c r="H5">
        <v>0</v>
      </c>
      <c r="I5">
        <v>44.997598000000004</v>
      </c>
      <c r="J5">
        <v>53.510657999999999</v>
      </c>
      <c r="K5">
        <v>689.35378200000002</v>
      </c>
      <c r="L5">
        <v>467.87612999999999</v>
      </c>
      <c r="M5">
        <v>94.319982999999993</v>
      </c>
      <c r="N5">
        <v>120.694688</v>
      </c>
      <c r="O5">
        <v>126.520837</v>
      </c>
      <c r="P5">
        <v>137.242189</v>
      </c>
      <c r="Q5">
        <v>20.614314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17.513999999999999</v>
      </c>
      <c r="W5">
        <v>32.777999999999999</v>
      </c>
      <c r="X5">
        <v>147.515625</v>
      </c>
      <c r="Y5">
        <v>0</v>
      </c>
      <c r="Z5">
        <v>13.2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18.063254000000001</v>
      </c>
      <c r="AG5">
        <v>21.130894999999999</v>
      </c>
      <c r="AH5">
        <v>22.523078000000002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29.038971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87.965272999999982</v>
      </c>
      <c r="BA5">
        <f t="shared" si="1"/>
        <v>3085.7200320000006</v>
      </c>
      <c r="BD5">
        <v>4.2938999999999998</v>
      </c>
      <c r="BE5">
        <v>0</v>
      </c>
      <c r="BF5">
        <v>0</v>
      </c>
      <c r="BG5">
        <v>0</v>
      </c>
      <c r="BH5">
        <v>2.2852999999999998E-2</v>
      </c>
      <c r="BI5">
        <v>0.82955999999999996</v>
      </c>
      <c r="BJ5">
        <v>0</v>
      </c>
      <c r="BK5">
        <v>0</v>
      </c>
      <c r="BL5">
        <v>0</v>
      </c>
      <c r="BM5">
        <v>2.0614E-2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1.61</v>
      </c>
      <c r="BT5">
        <v>3.191894</v>
      </c>
      <c r="BU5">
        <v>2.6617160000000002</v>
      </c>
      <c r="BV5">
        <v>1.341844</v>
      </c>
      <c r="BW5">
        <v>6.22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1.83</v>
      </c>
      <c r="CC5">
        <v>0.84</v>
      </c>
      <c r="CD5">
        <v>0.42</v>
      </c>
      <c r="CE5">
        <v>0.88</v>
      </c>
      <c r="CF5">
        <v>0.2</v>
      </c>
      <c r="CG5">
        <v>3.42</v>
      </c>
      <c r="CH5">
        <v>0.43107600000000001</v>
      </c>
      <c r="CI5">
        <v>5.99</v>
      </c>
      <c r="CJ5">
        <v>1.94</v>
      </c>
      <c r="CK5">
        <v>1.85</v>
      </c>
      <c r="CL5">
        <v>5.313701</v>
      </c>
      <c r="CM5">
        <v>0.935114</v>
      </c>
      <c r="CN5">
        <v>3.5424669999999998</v>
      </c>
      <c r="CO5">
        <v>3.03</v>
      </c>
      <c r="CP5">
        <v>2.5259839999999998</v>
      </c>
      <c r="CQ5">
        <v>2.7933979999999998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87.965272999999982</v>
      </c>
    </row>
    <row r="6" spans="1:114">
      <c r="A6" t="s">
        <v>48</v>
      </c>
      <c r="B6">
        <v>0</v>
      </c>
      <c r="C6">
        <v>0</v>
      </c>
      <c r="D6">
        <v>40.819992999999997</v>
      </c>
      <c r="E6">
        <v>0</v>
      </c>
      <c r="F6">
        <v>0</v>
      </c>
      <c r="G6">
        <v>69.683229999999995</v>
      </c>
      <c r="H6">
        <v>0</v>
      </c>
      <c r="I6">
        <v>44.997598000000004</v>
      </c>
      <c r="J6">
        <v>53.510657999999999</v>
      </c>
      <c r="K6">
        <v>689.35378200000002</v>
      </c>
      <c r="L6">
        <v>467.87612999999999</v>
      </c>
      <c r="M6">
        <v>94.319982999999993</v>
      </c>
      <c r="N6">
        <v>120.694688</v>
      </c>
      <c r="O6">
        <v>126.520837</v>
      </c>
      <c r="P6">
        <v>137.242189</v>
      </c>
      <c r="Q6">
        <v>20.614314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17.513999999999999</v>
      </c>
      <c r="W6">
        <v>32.777999999999999</v>
      </c>
      <c r="X6">
        <v>147.515625</v>
      </c>
      <c r="Y6">
        <v>0</v>
      </c>
      <c r="Z6">
        <v>13.2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18.063254000000001</v>
      </c>
      <c r="AG6">
        <v>21.130894999999999</v>
      </c>
      <c r="AH6">
        <v>0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29.038971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86.470232999999993</v>
      </c>
      <c r="BA6">
        <f t="shared" si="1"/>
        <v>3063.9099140000008</v>
      </c>
      <c r="BD6">
        <v>4.2938999999999998</v>
      </c>
      <c r="BE6">
        <v>0</v>
      </c>
      <c r="BF6">
        <v>0</v>
      </c>
      <c r="BG6">
        <v>0</v>
      </c>
      <c r="BH6">
        <v>2.2852999999999998E-2</v>
      </c>
      <c r="BI6">
        <v>0.82955999999999996</v>
      </c>
      <c r="BJ6">
        <v>0</v>
      </c>
      <c r="BK6">
        <v>0</v>
      </c>
      <c r="BL6">
        <v>0</v>
      </c>
      <c r="BM6">
        <v>2.0614E-2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1.61</v>
      </c>
      <c r="BT6">
        <v>2.1279300000000001</v>
      </c>
      <c r="BU6">
        <v>2.6617160000000002</v>
      </c>
      <c r="BV6">
        <v>1.341844</v>
      </c>
      <c r="BW6">
        <v>6.22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1.83</v>
      </c>
      <c r="CC6">
        <v>0.84</v>
      </c>
      <c r="CD6">
        <v>0.42</v>
      </c>
      <c r="CE6">
        <v>0.88</v>
      </c>
      <c r="CF6">
        <v>0.2</v>
      </c>
      <c r="CG6">
        <v>3.42</v>
      </c>
      <c r="CH6">
        <v>0</v>
      </c>
      <c r="CI6">
        <v>5.99</v>
      </c>
      <c r="CJ6">
        <v>1.94</v>
      </c>
      <c r="CK6">
        <v>1.85</v>
      </c>
      <c r="CL6">
        <v>5.313701</v>
      </c>
      <c r="CM6">
        <v>0.935114</v>
      </c>
      <c r="CN6">
        <v>3.5424669999999998</v>
      </c>
      <c r="CO6">
        <v>3.03</v>
      </c>
      <c r="CP6">
        <v>2.5259839999999998</v>
      </c>
      <c r="CQ6">
        <v>2.7933979999999998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86.470232999999993</v>
      </c>
    </row>
    <row r="7" spans="1:114">
      <c r="A7" t="s">
        <v>49</v>
      </c>
      <c r="B7">
        <v>0</v>
      </c>
      <c r="C7">
        <v>0</v>
      </c>
      <c r="D7">
        <v>40.819992999999997</v>
      </c>
      <c r="E7">
        <v>0</v>
      </c>
      <c r="F7">
        <v>0</v>
      </c>
      <c r="G7">
        <v>69.683229999999995</v>
      </c>
      <c r="H7">
        <v>0</v>
      </c>
      <c r="I7">
        <v>44.997598000000004</v>
      </c>
      <c r="J7">
        <v>53.510657999999999</v>
      </c>
      <c r="K7">
        <v>689.35378200000002</v>
      </c>
      <c r="L7">
        <v>467.87612999999999</v>
      </c>
      <c r="M7">
        <v>94.319982999999993</v>
      </c>
      <c r="N7">
        <v>120.694688</v>
      </c>
      <c r="O7">
        <v>126.520837</v>
      </c>
      <c r="P7">
        <v>137.242189</v>
      </c>
      <c r="Q7">
        <v>20.614314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17.513999999999999</v>
      </c>
      <c r="W7">
        <v>32.777999999999999</v>
      </c>
      <c r="X7">
        <v>147.515625</v>
      </c>
      <c r="Y7">
        <v>0</v>
      </c>
      <c r="Z7">
        <v>13.2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18.063254000000001</v>
      </c>
      <c r="AG7">
        <v>21.130894999999999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6.0206999999999997</v>
      </c>
      <c r="AQ7">
        <v>29.038971</v>
      </c>
      <c r="AR7">
        <v>52.991999999999997</v>
      </c>
      <c r="AS7">
        <v>35.068229000000002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85.444687999999985</v>
      </c>
      <c r="BA7">
        <f t="shared" si="1"/>
        <v>3062.4279990000005</v>
      </c>
      <c r="BD7">
        <v>4.2938999999999998</v>
      </c>
      <c r="BE7">
        <v>0</v>
      </c>
      <c r="BF7">
        <v>0</v>
      </c>
      <c r="BG7">
        <v>0</v>
      </c>
      <c r="BH7">
        <v>2.2852999999999998E-2</v>
      </c>
      <c r="BI7">
        <v>0.82955999999999996</v>
      </c>
      <c r="BJ7">
        <v>0</v>
      </c>
      <c r="BK7">
        <v>0</v>
      </c>
      <c r="BL7">
        <v>0</v>
      </c>
      <c r="BM7">
        <v>2.0614E-2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1.61</v>
      </c>
      <c r="BT7">
        <v>1.063965</v>
      </c>
      <c r="BU7">
        <v>2.6617160000000002</v>
      </c>
      <c r="BV7">
        <v>1.341844</v>
      </c>
      <c r="BW7">
        <v>6.22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1.83</v>
      </c>
      <c r="CC7">
        <v>0.84</v>
      </c>
      <c r="CD7">
        <v>0.42</v>
      </c>
      <c r="CE7">
        <v>0.88</v>
      </c>
      <c r="CF7">
        <v>0.2</v>
      </c>
      <c r="CG7">
        <v>3.42</v>
      </c>
      <c r="CH7">
        <v>0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3.5424669999999998</v>
      </c>
      <c r="CO7">
        <v>3.03</v>
      </c>
      <c r="CP7">
        <v>2.5259839999999998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85.444687999999985</v>
      </c>
    </row>
    <row r="8" spans="1:114">
      <c r="A8" t="s">
        <v>50</v>
      </c>
      <c r="B8">
        <v>0</v>
      </c>
      <c r="C8">
        <v>0</v>
      </c>
      <c r="D8">
        <v>40.819992999999997</v>
      </c>
      <c r="E8">
        <v>0</v>
      </c>
      <c r="F8">
        <v>0</v>
      </c>
      <c r="G8">
        <v>69.683229999999995</v>
      </c>
      <c r="H8">
        <v>0</v>
      </c>
      <c r="I8">
        <v>44.997598000000004</v>
      </c>
      <c r="J8">
        <v>53.510657999999999</v>
      </c>
      <c r="K8">
        <v>689.35378200000002</v>
      </c>
      <c r="L8">
        <v>467.87612999999999</v>
      </c>
      <c r="M8">
        <v>94.319982999999993</v>
      </c>
      <c r="N8">
        <v>120.694688</v>
      </c>
      <c r="O8">
        <v>126.520837</v>
      </c>
      <c r="P8">
        <v>137.242189</v>
      </c>
      <c r="Q8">
        <v>20.614314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17.513999999999999</v>
      </c>
      <c r="W8">
        <v>32.777999999999999</v>
      </c>
      <c r="X8">
        <v>147.515625</v>
      </c>
      <c r="Y8">
        <v>0</v>
      </c>
      <c r="Z8">
        <v>13.2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18.063254000000001</v>
      </c>
      <c r="AG8">
        <v>21.130894999999999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6.0206999999999997</v>
      </c>
      <c r="AQ8">
        <v>29.038971</v>
      </c>
      <c r="AR8">
        <v>50.783999999999999</v>
      </c>
      <c r="AS8">
        <v>35.068229000000002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85.444687999999985</v>
      </c>
      <c r="BA8">
        <f t="shared" si="1"/>
        <v>3060.2199990000004</v>
      </c>
      <c r="BD8">
        <v>4.2938999999999998</v>
      </c>
      <c r="BE8">
        <v>0</v>
      </c>
      <c r="BF8">
        <v>0</v>
      </c>
      <c r="BG8">
        <v>0</v>
      </c>
      <c r="BH8">
        <v>2.2852999999999998E-2</v>
      </c>
      <c r="BI8">
        <v>0.82955999999999996</v>
      </c>
      <c r="BJ8">
        <v>0</v>
      </c>
      <c r="BK8">
        <v>0</v>
      </c>
      <c r="BL8">
        <v>0</v>
      </c>
      <c r="BM8">
        <v>2.0614E-2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1.61</v>
      </c>
      <c r="BT8">
        <v>1.063965</v>
      </c>
      <c r="BU8">
        <v>2.6617160000000002</v>
      </c>
      <c r="BV8">
        <v>1.341844</v>
      </c>
      <c r="BW8">
        <v>6.22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1.83</v>
      </c>
      <c r="CC8">
        <v>0.84</v>
      </c>
      <c r="CD8">
        <v>0.42</v>
      </c>
      <c r="CE8">
        <v>0.88</v>
      </c>
      <c r="CF8">
        <v>0.2</v>
      </c>
      <c r="CG8">
        <v>3.42</v>
      </c>
      <c r="CH8">
        <v>0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3.5424669999999998</v>
      </c>
      <c r="CO8">
        <v>3.03</v>
      </c>
      <c r="CP8">
        <v>2.5259839999999998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85.444687999999985</v>
      </c>
    </row>
    <row r="9" spans="1:114">
      <c r="A9" t="s">
        <v>51</v>
      </c>
      <c r="B9">
        <v>0</v>
      </c>
      <c r="C9">
        <v>0</v>
      </c>
      <c r="D9">
        <v>40.819992999999997</v>
      </c>
      <c r="E9">
        <v>0</v>
      </c>
      <c r="F9">
        <v>0</v>
      </c>
      <c r="G9">
        <v>69.683229999999995</v>
      </c>
      <c r="H9">
        <v>0</v>
      </c>
      <c r="I9">
        <v>44.997598000000004</v>
      </c>
      <c r="J9">
        <v>53.510657999999999</v>
      </c>
      <c r="K9">
        <v>689.35378200000002</v>
      </c>
      <c r="L9">
        <v>467.87612999999999</v>
      </c>
      <c r="M9">
        <v>94.319982999999993</v>
      </c>
      <c r="N9">
        <v>120.694688</v>
      </c>
      <c r="O9">
        <v>126.520837</v>
      </c>
      <c r="P9">
        <v>137.242189</v>
      </c>
      <c r="Q9">
        <v>20.614314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17.513999999999999</v>
      </c>
      <c r="W9">
        <v>32.777999999999999</v>
      </c>
      <c r="X9">
        <v>147.515625</v>
      </c>
      <c r="Y9">
        <v>0</v>
      </c>
      <c r="Z9">
        <v>13.2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18.063254000000001</v>
      </c>
      <c r="AG9">
        <v>21.130894999999999</v>
      </c>
      <c r="AH9">
        <v>0</v>
      </c>
      <c r="AI9">
        <v>0</v>
      </c>
      <c r="AJ9">
        <v>0</v>
      </c>
      <c r="AK9">
        <v>59.009957999999997</v>
      </c>
      <c r="AL9">
        <v>84.825999999999993</v>
      </c>
      <c r="AM9">
        <v>17.179061999999998</v>
      </c>
      <c r="AN9">
        <v>1.0753569999999999</v>
      </c>
      <c r="AO9">
        <v>0</v>
      </c>
      <c r="AP9">
        <v>1.2809999999999999</v>
      </c>
      <c r="AQ9">
        <v>29.038971</v>
      </c>
      <c r="AR9">
        <v>50.783999999999999</v>
      </c>
      <c r="AS9">
        <v>35.068229000000002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84.59566599999998</v>
      </c>
      <c r="BA9">
        <f t="shared" si="1"/>
        <v>3086.0052770000002</v>
      </c>
      <c r="BD9">
        <v>4.2938999999999998</v>
      </c>
      <c r="BE9">
        <v>0</v>
      </c>
      <c r="BF9">
        <v>0</v>
      </c>
      <c r="BG9">
        <v>0</v>
      </c>
      <c r="BH9">
        <v>2.2852999999999998E-2</v>
      </c>
      <c r="BI9">
        <v>0.82955999999999996</v>
      </c>
      <c r="BJ9">
        <v>0</v>
      </c>
      <c r="BK9">
        <v>0</v>
      </c>
      <c r="BL9">
        <v>0</v>
      </c>
      <c r="BM9">
        <v>2.0614E-2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1.61</v>
      </c>
      <c r="BT9">
        <v>0.214943</v>
      </c>
      <c r="BU9">
        <v>2.6617160000000002</v>
      </c>
      <c r="BV9">
        <v>1.341844</v>
      </c>
      <c r="BW9">
        <v>6.22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1.83</v>
      </c>
      <c r="CC9">
        <v>0.84</v>
      </c>
      <c r="CD9">
        <v>0.42</v>
      </c>
      <c r="CE9">
        <v>0.88</v>
      </c>
      <c r="CF9">
        <v>0.2</v>
      </c>
      <c r="CG9">
        <v>3.42</v>
      </c>
      <c r="CH9">
        <v>0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3.5424669999999998</v>
      </c>
      <c r="CO9">
        <v>3.03</v>
      </c>
      <c r="CP9">
        <v>2.5259839999999998</v>
      </c>
      <c r="CQ9">
        <v>2.7933979999999998</v>
      </c>
      <c r="CR9">
        <v>2.38</v>
      </c>
      <c r="CS9">
        <v>2.3738440000000001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84.59566599999998</v>
      </c>
    </row>
    <row r="10" spans="1:114">
      <c r="A10" t="s">
        <v>52</v>
      </c>
      <c r="B10">
        <v>0</v>
      </c>
      <c r="C10">
        <v>0</v>
      </c>
      <c r="D10">
        <v>40.819992999999997</v>
      </c>
      <c r="E10">
        <v>0</v>
      </c>
      <c r="F10">
        <v>0</v>
      </c>
      <c r="G10">
        <v>69.683229999999995</v>
      </c>
      <c r="H10">
        <v>0</v>
      </c>
      <c r="I10">
        <v>44.997598000000004</v>
      </c>
      <c r="J10">
        <v>53.510657999999999</v>
      </c>
      <c r="K10">
        <v>689.35378200000002</v>
      </c>
      <c r="L10">
        <v>467.87612999999999</v>
      </c>
      <c r="M10">
        <v>94.319982999999993</v>
      </c>
      <c r="N10">
        <v>120.694688</v>
      </c>
      <c r="O10">
        <v>126.520837</v>
      </c>
      <c r="P10">
        <v>137.242189</v>
      </c>
      <c r="Q10">
        <v>20.614314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17.513999999999999</v>
      </c>
      <c r="W10">
        <v>32.777999999999999</v>
      </c>
      <c r="X10">
        <v>147.515625</v>
      </c>
      <c r="Y10">
        <v>0</v>
      </c>
      <c r="Z10">
        <v>13.2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18.063254000000001</v>
      </c>
      <c r="AG10">
        <v>21.130894999999999</v>
      </c>
      <c r="AH10">
        <v>0</v>
      </c>
      <c r="AI10">
        <v>0</v>
      </c>
      <c r="AJ10">
        <v>0</v>
      </c>
      <c r="AK10">
        <v>59.009957999999997</v>
      </c>
      <c r="AL10">
        <v>84.825999999999993</v>
      </c>
      <c r="AM10">
        <v>17.179061999999998</v>
      </c>
      <c r="AN10">
        <v>1.0753569999999999</v>
      </c>
      <c r="AO10">
        <v>0</v>
      </c>
      <c r="AP10">
        <v>0.64049999999999996</v>
      </c>
      <c r="AQ10">
        <v>29.038971</v>
      </c>
      <c r="AR10">
        <v>50.783999999999999</v>
      </c>
      <c r="AS10">
        <v>35.068229000000002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84.380722999999989</v>
      </c>
      <c r="BA10">
        <f t="shared" si="1"/>
        <v>3085.1498339999998</v>
      </c>
      <c r="BD10">
        <v>4.2938999999999998</v>
      </c>
      <c r="BE10">
        <v>0</v>
      </c>
      <c r="BF10">
        <v>0</v>
      </c>
      <c r="BG10">
        <v>0</v>
      </c>
      <c r="BH10">
        <v>2.2852999999999998E-2</v>
      </c>
      <c r="BI10">
        <v>0.82955999999999996</v>
      </c>
      <c r="BJ10">
        <v>0</v>
      </c>
      <c r="BK10">
        <v>0</v>
      </c>
      <c r="BL10">
        <v>0</v>
      </c>
      <c r="BM10">
        <v>2.0614E-2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1.61</v>
      </c>
      <c r="BT10">
        <v>0</v>
      </c>
      <c r="BU10">
        <v>2.6617160000000002</v>
      </c>
      <c r="BV10">
        <v>1.341844</v>
      </c>
      <c r="BW10">
        <v>6.22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1.83</v>
      </c>
      <c r="CC10">
        <v>0.84</v>
      </c>
      <c r="CD10">
        <v>0.42</v>
      </c>
      <c r="CE10">
        <v>0.88</v>
      </c>
      <c r="CF10">
        <v>0.2</v>
      </c>
      <c r="CG10">
        <v>3.42</v>
      </c>
      <c r="CH10">
        <v>0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3.5424669999999998</v>
      </c>
      <c r="CO10">
        <v>3.03</v>
      </c>
      <c r="CP10">
        <v>2.5259839999999998</v>
      </c>
      <c r="CQ10">
        <v>2.7933979999999998</v>
      </c>
      <c r="CR10">
        <v>2.38</v>
      </c>
      <c r="CS10">
        <v>2.3738440000000001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84.380722999999989</v>
      </c>
    </row>
    <row r="11" spans="1:114">
      <c r="A11" t="s">
        <v>53</v>
      </c>
      <c r="B11">
        <v>0</v>
      </c>
      <c r="C11">
        <v>0</v>
      </c>
      <c r="D11">
        <v>40.819992999999997</v>
      </c>
      <c r="E11">
        <v>0</v>
      </c>
      <c r="F11">
        <v>0</v>
      </c>
      <c r="G11">
        <v>69.683229999999995</v>
      </c>
      <c r="H11">
        <v>0</v>
      </c>
      <c r="I11">
        <v>44.997598000000004</v>
      </c>
      <c r="J11">
        <v>53.510657999999999</v>
      </c>
      <c r="K11">
        <v>689.35378200000002</v>
      </c>
      <c r="L11">
        <v>467.87612999999999</v>
      </c>
      <c r="M11">
        <v>94.319982999999993</v>
      </c>
      <c r="N11">
        <v>120.694688</v>
      </c>
      <c r="O11">
        <v>126.520837</v>
      </c>
      <c r="P11">
        <v>137.242189</v>
      </c>
      <c r="Q11">
        <v>20.614314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17.513999999999999</v>
      </c>
      <c r="W11">
        <v>32.777999999999999</v>
      </c>
      <c r="X11">
        <v>147.515625</v>
      </c>
      <c r="Y11">
        <v>0</v>
      </c>
      <c r="Z11">
        <v>13.2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18.063254000000001</v>
      </c>
      <c r="AG11">
        <v>21.130894999999999</v>
      </c>
      <c r="AH11">
        <v>0</v>
      </c>
      <c r="AI11">
        <v>0</v>
      </c>
      <c r="AJ11">
        <v>0</v>
      </c>
      <c r="AK11">
        <v>59.009957999999997</v>
      </c>
      <c r="AL11">
        <v>84.825999999999993</v>
      </c>
      <c r="AM11">
        <v>17.179061999999998</v>
      </c>
      <c r="AN11">
        <v>1.0753569999999999</v>
      </c>
      <c r="AO11">
        <v>0</v>
      </c>
      <c r="AP11">
        <v>0.64049999999999996</v>
      </c>
      <c r="AQ11">
        <v>29.038971</v>
      </c>
      <c r="AR11">
        <v>50.783999999999999</v>
      </c>
      <c r="AS11">
        <v>35.068229000000002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84.380722999999989</v>
      </c>
      <c r="BA11">
        <f t="shared" si="1"/>
        <v>3085.1498339999998</v>
      </c>
      <c r="BD11">
        <v>4.2938999999999998</v>
      </c>
      <c r="BE11">
        <v>0</v>
      </c>
      <c r="BF11">
        <v>0</v>
      </c>
      <c r="BG11">
        <v>0</v>
      </c>
      <c r="BH11">
        <v>2.2852999999999998E-2</v>
      </c>
      <c r="BI11">
        <v>0.82955999999999996</v>
      </c>
      <c r="BJ11">
        <v>0</v>
      </c>
      <c r="BK11">
        <v>0</v>
      </c>
      <c r="BL11">
        <v>0</v>
      </c>
      <c r="BM11">
        <v>2.0614E-2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1.61</v>
      </c>
      <c r="BT11">
        <v>0</v>
      </c>
      <c r="BU11">
        <v>2.6617160000000002</v>
      </c>
      <c r="BV11">
        <v>1.341844</v>
      </c>
      <c r="BW11">
        <v>6.22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1.83</v>
      </c>
      <c r="CC11">
        <v>0.84</v>
      </c>
      <c r="CD11">
        <v>0.42</v>
      </c>
      <c r="CE11">
        <v>0.88</v>
      </c>
      <c r="CF11">
        <v>0.2</v>
      </c>
      <c r="CG11">
        <v>3.42</v>
      </c>
      <c r="CH11">
        <v>0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3.5424669999999998</v>
      </c>
      <c r="CO11">
        <v>3.03</v>
      </c>
      <c r="CP11">
        <v>2.5259839999999998</v>
      </c>
      <c r="CQ11">
        <v>2.7933979999999998</v>
      </c>
      <c r="CR11">
        <v>2.38</v>
      </c>
      <c r="CS11">
        <v>2.3738440000000001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84.380722999999989</v>
      </c>
    </row>
    <row r="12" spans="1:114">
      <c r="A12" t="s">
        <v>54</v>
      </c>
      <c r="B12">
        <v>0</v>
      </c>
      <c r="C12">
        <v>0</v>
      </c>
      <c r="D12">
        <v>40.819992999999997</v>
      </c>
      <c r="E12">
        <v>0</v>
      </c>
      <c r="F12">
        <v>0</v>
      </c>
      <c r="G12">
        <v>69.683229999999995</v>
      </c>
      <c r="H12">
        <v>0</v>
      </c>
      <c r="I12">
        <v>44.997598000000004</v>
      </c>
      <c r="J12">
        <v>53.510657999999999</v>
      </c>
      <c r="K12">
        <v>689.35378200000002</v>
      </c>
      <c r="L12">
        <v>467.87612999999999</v>
      </c>
      <c r="M12">
        <v>94.319982999999993</v>
      </c>
      <c r="N12">
        <v>120.694688</v>
      </c>
      <c r="O12">
        <v>126.520837</v>
      </c>
      <c r="P12">
        <v>137.242189</v>
      </c>
      <c r="Q12">
        <v>20.614314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17.513999999999999</v>
      </c>
      <c r="W12">
        <v>32.777999999999999</v>
      </c>
      <c r="X12">
        <v>147.515625</v>
      </c>
      <c r="Y12">
        <v>0</v>
      </c>
      <c r="Z12">
        <v>13.2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18.063254000000001</v>
      </c>
      <c r="AG12">
        <v>21.130894999999999</v>
      </c>
      <c r="AH12">
        <v>0</v>
      </c>
      <c r="AI12">
        <v>0</v>
      </c>
      <c r="AJ12">
        <v>0</v>
      </c>
      <c r="AK12">
        <v>59.009957999999997</v>
      </c>
      <c r="AL12">
        <v>84.825999999999993</v>
      </c>
      <c r="AM12">
        <v>17.179061999999998</v>
      </c>
      <c r="AN12">
        <v>1.0753569999999999</v>
      </c>
      <c r="AO12">
        <v>0</v>
      </c>
      <c r="AP12">
        <v>0.64049999999999996</v>
      </c>
      <c r="AQ12">
        <v>29.038971</v>
      </c>
      <c r="AR12">
        <v>50.783999999999999</v>
      </c>
      <c r="AS12">
        <v>35.068229000000002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84.380722999999989</v>
      </c>
      <c r="BA12">
        <f t="shared" si="1"/>
        <v>3085.1498339999998</v>
      </c>
      <c r="BD12">
        <v>4.2938999999999998</v>
      </c>
      <c r="BE12">
        <v>0</v>
      </c>
      <c r="BF12">
        <v>0</v>
      </c>
      <c r="BG12">
        <v>0</v>
      </c>
      <c r="BH12">
        <v>2.2852999999999998E-2</v>
      </c>
      <c r="BI12">
        <v>0.82955999999999996</v>
      </c>
      <c r="BJ12">
        <v>0</v>
      </c>
      <c r="BK12">
        <v>0</v>
      </c>
      <c r="BL12">
        <v>0</v>
      </c>
      <c r="BM12">
        <v>2.0614E-2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1.61</v>
      </c>
      <c r="BT12">
        <v>0</v>
      </c>
      <c r="BU12">
        <v>2.6617160000000002</v>
      </c>
      <c r="BV12">
        <v>1.341844</v>
      </c>
      <c r="BW12">
        <v>6.22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1.83</v>
      </c>
      <c r="CC12">
        <v>0.84</v>
      </c>
      <c r="CD12">
        <v>0.42</v>
      </c>
      <c r="CE12">
        <v>0.88</v>
      </c>
      <c r="CF12">
        <v>0.2</v>
      </c>
      <c r="CG12">
        <v>3.42</v>
      </c>
      <c r="CH12">
        <v>0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3.5424669999999998</v>
      </c>
      <c r="CO12">
        <v>3.03</v>
      </c>
      <c r="CP12">
        <v>2.5259839999999998</v>
      </c>
      <c r="CQ12">
        <v>2.7933979999999998</v>
      </c>
      <c r="CR12">
        <v>2.38</v>
      </c>
      <c r="CS12">
        <v>2.3738440000000001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84.380722999999989</v>
      </c>
    </row>
    <row r="13" spans="1:114">
      <c r="A13" t="s">
        <v>55</v>
      </c>
      <c r="B13">
        <v>0</v>
      </c>
      <c r="C13">
        <v>0</v>
      </c>
      <c r="D13">
        <v>40.819992999999997</v>
      </c>
      <c r="E13">
        <v>0</v>
      </c>
      <c r="F13">
        <v>0</v>
      </c>
      <c r="G13">
        <v>69.683229999999995</v>
      </c>
      <c r="H13">
        <v>0</v>
      </c>
      <c r="I13">
        <v>44.997598000000004</v>
      </c>
      <c r="J13">
        <v>53.510657999999999</v>
      </c>
      <c r="K13">
        <v>689.35378200000002</v>
      </c>
      <c r="L13">
        <v>467.87612999999999</v>
      </c>
      <c r="M13">
        <v>94.319982999999993</v>
      </c>
      <c r="N13">
        <v>120.694688</v>
      </c>
      <c r="O13">
        <v>126.520837</v>
      </c>
      <c r="P13">
        <v>137.242189</v>
      </c>
      <c r="Q13">
        <v>20.614314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17.513999999999999</v>
      </c>
      <c r="W13">
        <v>32.777999999999999</v>
      </c>
      <c r="X13">
        <v>147.515625</v>
      </c>
      <c r="Y13">
        <v>0</v>
      </c>
      <c r="Z13">
        <v>13.2</v>
      </c>
      <c r="AA13">
        <v>36.972000000000001</v>
      </c>
      <c r="AB13">
        <v>43.635159999999999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21.130894999999999</v>
      </c>
      <c r="AH13">
        <v>0</v>
      </c>
      <c r="AI13">
        <v>0</v>
      </c>
      <c r="AJ13">
        <v>0</v>
      </c>
      <c r="AK13">
        <v>59.009957999999997</v>
      </c>
      <c r="AL13">
        <v>84.825999999999993</v>
      </c>
      <c r="AM13">
        <v>17.179061999999998</v>
      </c>
      <c r="AN13">
        <v>1.0753569999999999</v>
      </c>
      <c r="AO13">
        <v>0</v>
      </c>
      <c r="AP13">
        <v>0.64049999999999996</v>
      </c>
      <c r="AQ13">
        <v>29.038971</v>
      </c>
      <c r="AR13">
        <v>50.783999999999999</v>
      </c>
      <c r="AS13">
        <v>35.068229000000002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84.402302999999989</v>
      </c>
      <c r="BA13">
        <f t="shared" si="1"/>
        <v>3060.0537280000003</v>
      </c>
      <c r="BD13">
        <v>4.2938999999999998</v>
      </c>
      <c r="BE13">
        <v>0</v>
      </c>
      <c r="BF13">
        <v>0</v>
      </c>
      <c r="BG13">
        <v>0</v>
      </c>
      <c r="BH13">
        <v>2.2852999999999998E-2</v>
      </c>
      <c r="BI13">
        <v>0.82955999999999996</v>
      </c>
      <c r="BJ13">
        <v>0</v>
      </c>
      <c r="BK13">
        <v>0</v>
      </c>
      <c r="BL13">
        <v>0</v>
      </c>
      <c r="BM13">
        <v>2.0614E-2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1.61</v>
      </c>
      <c r="BT13">
        <v>0</v>
      </c>
      <c r="BU13">
        <v>2.6617160000000002</v>
      </c>
      <c r="BV13">
        <v>1.341844</v>
      </c>
      <c r="BW13">
        <v>6.22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1.83</v>
      </c>
      <c r="CC13">
        <v>0.84</v>
      </c>
      <c r="CD13">
        <v>0.42</v>
      </c>
      <c r="CE13">
        <v>0.88</v>
      </c>
      <c r="CF13">
        <v>0.2</v>
      </c>
      <c r="CG13">
        <v>3.42</v>
      </c>
      <c r="CH13">
        <v>0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3.5424669999999998</v>
      </c>
      <c r="CO13">
        <v>3.03</v>
      </c>
      <c r="CP13">
        <v>2.5259839999999998</v>
      </c>
      <c r="CQ13">
        <v>2.7933979999999998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84.402302999999989</v>
      </c>
    </row>
    <row r="14" spans="1:114">
      <c r="A14" t="s">
        <v>56</v>
      </c>
      <c r="B14">
        <v>0</v>
      </c>
      <c r="C14">
        <v>0</v>
      </c>
      <c r="D14">
        <v>40.819992999999997</v>
      </c>
      <c r="E14">
        <v>0</v>
      </c>
      <c r="F14">
        <v>0</v>
      </c>
      <c r="G14">
        <v>69.683229999999995</v>
      </c>
      <c r="H14">
        <v>0</v>
      </c>
      <c r="I14">
        <v>44.997598000000004</v>
      </c>
      <c r="J14">
        <v>53.510657999999999</v>
      </c>
      <c r="K14">
        <v>689.35378200000002</v>
      </c>
      <c r="L14">
        <v>467.87612999999999</v>
      </c>
      <c r="M14">
        <v>94.319982999999993</v>
      </c>
      <c r="N14">
        <v>120.694688</v>
      </c>
      <c r="O14">
        <v>126.520837</v>
      </c>
      <c r="P14">
        <v>137.242189</v>
      </c>
      <c r="Q14">
        <v>20.614314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17.513999999999999</v>
      </c>
      <c r="W14">
        <v>32.777999999999999</v>
      </c>
      <c r="X14">
        <v>147.515625</v>
      </c>
      <c r="Y14">
        <v>0</v>
      </c>
      <c r="Z14">
        <v>13.2</v>
      </c>
      <c r="AA14">
        <v>28.09872</v>
      </c>
      <c r="AB14">
        <v>43.635159999999999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21.130894999999999</v>
      </c>
      <c r="AH14">
        <v>0</v>
      </c>
      <c r="AI14">
        <v>0</v>
      </c>
      <c r="AJ14">
        <v>0</v>
      </c>
      <c r="AK14">
        <v>59.009957999999997</v>
      </c>
      <c r="AL14">
        <v>84.825999999999993</v>
      </c>
      <c r="AM14">
        <v>17.179061999999998</v>
      </c>
      <c r="AN14">
        <v>1.0753569999999999</v>
      </c>
      <c r="AO14">
        <v>0</v>
      </c>
      <c r="AP14">
        <v>0.64049999999999996</v>
      </c>
      <c r="AQ14">
        <v>29.038971</v>
      </c>
      <c r="AR14">
        <v>50.783999999999999</v>
      </c>
      <c r="AS14">
        <v>35.068229000000002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84.402302999999989</v>
      </c>
      <c r="BA14">
        <f t="shared" si="1"/>
        <v>3051.1804480000001</v>
      </c>
      <c r="BD14">
        <v>4.2938999999999998</v>
      </c>
      <c r="BE14">
        <v>0</v>
      </c>
      <c r="BF14">
        <v>0</v>
      </c>
      <c r="BG14">
        <v>0</v>
      </c>
      <c r="BH14">
        <v>2.2852999999999998E-2</v>
      </c>
      <c r="BI14">
        <v>0.82955999999999996</v>
      </c>
      <c r="BJ14">
        <v>0</v>
      </c>
      <c r="BK14">
        <v>0</v>
      </c>
      <c r="BL14">
        <v>0</v>
      </c>
      <c r="BM14">
        <v>2.0614E-2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1.61</v>
      </c>
      <c r="BT14">
        <v>0</v>
      </c>
      <c r="BU14">
        <v>2.6617160000000002</v>
      </c>
      <c r="BV14">
        <v>1.341844</v>
      </c>
      <c r="BW14">
        <v>6.22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1.83</v>
      </c>
      <c r="CC14">
        <v>0.84</v>
      </c>
      <c r="CD14">
        <v>0.42</v>
      </c>
      <c r="CE14">
        <v>0.88</v>
      </c>
      <c r="CF14">
        <v>0.2</v>
      </c>
      <c r="CG14">
        <v>3.42</v>
      </c>
      <c r="CH14">
        <v>0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3.5424669999999998</v>
      </c>
      <c r="CO14">
        <v>3.03</v>
      </c>
      <c r="CP14">
        <v>2.5259839999999998</v>
      </c>
      <c r="CQ14">
        <v>2.7933979999999998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84.402302999999989</v>
      </c>
    </row>
    <row r="15" spans="1:114">
      <c r="A15" t="s">
        <v>57</v>
      </c>
      <c r="B15">
        <v>0</v>
      </c>
      <c r="C15">
        <v>0</v>
      </c>
      <c r="D15">
        <v>40.819992999999997</v>
      </c>
      <c r="E15">
        <v>0</v>
      </c>
      <c r="F15">
        <v>0</v>
      </c>
      <c r="G15">
        <v>69.683229999999995</v>
      </c>
      <c r="H15">
        <v>0</v>
      </c>
      <c r="I15">
        <v>44.997598000000004</v>
      </c>
      <c r="J15">
        <v>53.510657999999999</v>
      </c>
      <c r="K15">
        <v>689.35378200000002</v>
      </c>
      <c r="L15">
        <v>467.87612999999999</v>
      </c>
      <c r="M15">
        <v>94.319982999999993</v>
      </c>
      <c r="N15">
        <v>120.694688</v>
      </c>
      <c r="O15">
        <v>126.520837</v>
      </c>
      <c r="P15">
        <v>137.242189</v>
      </c>
      <c r="Q15">
        <v>20.614314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17.513999999999999</v>
      </c>
      <c r="W15">
        <v>32.777999999999999</v>
      </c>
      <c r="X15">
        <v>147.515625</v>
      </c>
      <c r="Y15">
        <v>0</v>
      </c>
      <c r="Z15">
        <v>13.2</v>
      </c>
      <c r="AA15">
        <v>28.09872</v>
      </c>
      <c r="AB15">
        <v>43.635159999999999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21.130894999999999</v>
      </c>
      <c r="AH15">
        <v>0</v>
      </c>
      <c r="AI15">
        <v>0</v>
      </c>
      <c r="AJ15">
        <v>0</v>
      </c>
      <c r="AK15">
        <v>59.009957999999997</v>
      </c>
      <c r="AL15">
        <v>84.825999999999993</v>
      </c>
      <c r="AM15">
        <v>17.179061999999998</v>
      </c>
      <c r="AN15">
        <v>1.0753569999999999</v>
      </c>
      <c r="AO15">
        <v>0</v>
      </c>
      <c r="AP15">
        <v>0.64049999999999996</v>
      </c>
      <c r="AQ15">
        <v>29.038971</v>
      </c>
      <c r="AR15">
        <v>50.783999999999999</v>
      </c>
      <c r="AS15">
        <v>35.068229000000002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84.448118999999977</v>
      </c>
      <c r="BA15">
        <f t="shared" si="1"/>
        <v>3051.2262640000004</v>
      </c>
      <c r="BD15">
        <v>4.2938999999999998</v>
      </c>
      <c r="BE15">
        <v>0</v>
      </c>
      <c r="BF15">
        <v>0</v>
      </c>
      <c r="BG15">
        <v>0</v>
      </c>
      <c r="BH15">
        <v>2.3040000000000001E-2</v>
      </c>
      <c r="BI15">
        <v>0.82955999999999996</v>
      </c>
      <c r="BJ15">
        <v>0</v>
      </c>
      <c r="BK15">
        <v>0</v>
      </c>
      <c r="BL15">
        <v>0</v>
      </c>
      <c r="BM15">
        <v>2.0614E-2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1.61</v>
      </c>
      <c r="BT15">
        <v>0</v>
      </c>
      <c r="BU15">
        <v>2.7073450000000001</v>
      </c>
      <c r="BV15">
        <v>1.341844</v>
      </c>
      <c r="BW15">
        <v>6.22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1.83</v>
      </c>
      <c r="CC15">
        <v>0.84</v>
      </c>
      <c r="CD15">
        <v>0.42</v>
      </c>
      <c r="CE15">
        <v>0.88</v>
      </c>
      <c r="CF15">
        <v>0.2</v>
      </c>
      <c r="CG15">
        <v>3.42</v>
      </c>
      <c r="CH15">
        <v>0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3.5424669999999998</v>
      </c>
      <c r="CO15">
        <v>3.03</v>
      </c>
      <c r="CP15">
        <v>2.5259839999999998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84.448118999999977</v>
      </c>
    </row>
    <row r="16" spans="1:114">
      <c r="A16" t="s">
        <v>58</v>
      </c>
      <c r="B16">
        <v>0</v>
      </c>
      <c r="C16">
        <v>0</v>
      </c>
      <c r="D16">
        <v>40.819992999999997</v>
      </c>
      <c r="E16">
        <v>0</v>
      </c>
      <c r="F16">
        <v>0</v>
      </c>
      <c r="G16">
        <v>69.683229999999995</v>
      </c>
      <c r="H16">
        <v>0</v>
      </c>
      <c r="I16">
        <v>44.997598000000004</v>
      </c>
      <c r="J16">
        <v>53.510657999999999</v>
      </c>
      <c r="K16">
        <v>689.35378200000002</v>
      </c>
      <c r="L16">
        <v>467.87612999999999</v>
      </c>
      <c r="M16">
        <v>94.319982999999993</v>
      </c>
      <c r="N16">
        <v>120.694688</v>
      </c>
      <c r="O16">
        <v>126.520837</v>
      </c>
      <c r="P16">
        <v>137.242189</v>
      </c>
      <c r="Q16">
        <v>20.614314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17.513999999999999</v>
      </c>
      <c r="W16">
        <v>32.777999999999999</v>
      </c>
      <c r="X16">
        <v>147.515625</v>
      </c>
      <c r="Y16">
        <v>0</v>
      </c>
      <c r="Z16">
        <v>13.2</v>
      </c>
      <c r="AA16">
        <v>28.09872</v>
      </c>
      <c r="AB16">
        <v>29.090107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21.130894999999999</v>
      </c>
      <c r="AH16">
        <v>0</v>
      </c>
      <c r="AI16">
        <v>0</v>
      </c>
      <c r="AJ16">
        <v>0</v>
      </c>
      <c r="AK16">
        <v>59.009957999999997</v>
      </c>
      <c r="AL16">
        <v>84.825999999999993</v>
      </c>
      <c r="AM16">
        <v>17.179061999999998</v>
      </c>
      <c r="AN16">
        <v>1.0753569999999999</v>
      </c>
      <c r="AO16">
        <v>0</v>
      </c>
      <c r="AP16">
        <v>0.64049999999999996</v>
      </c>
      <c r="AQ16">
        <v>29.038971</v>
      </c>
      <c r="AR16">
        <v>50.783999999999999</v>
      </c>
      <c r="AS16">
        <v>35.068229000000002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84.458118999999982</v>
      </c>
      <c r="BA16">
        <f t="shared" si="1"/>
        <v>3036.6912110000003</v>
      </c>
      <c r="BD16">
        <v>4.2938999999999998</v>
      </c>
      <c r="BE16">
        <v>0</v>
      </c>
      <c r="BF16">
        <v>0</v>
      </c>
      <c r="BG16">
        <v>0</v>
      </c>
      <c r="BH16">
        <v>2.3040000000000001E-2</v>
      </c>
      <c r="BI16">
        <v>0.82955999999999996</v>
      </c>
      <c r="BJ16">
        <v>0</v>
      </c>
      <c r="BK16">
        <v>0</v>
      </c>
      <c r="BL16">
        <v>0</v>
      </c>
      <c r="BM16">
        <v>2.0614E-2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1.61</v>
      </c>
      <c r="BT16">
        <v>0</v>
      </c>
      <c r="BU16">
        <v>2.7073450000000001</v>
      </c>
      <c r="BV16">
        <v>1.341844</v>
      </c>
      <c r="BW16">
        <v>6.22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1.83</v>
      </c>
      <c r="CC16">
        <v>0.84</v>
      </c>
      <c r="CD16">
        <v>0.42</v>
      </c>
      <c r="CE16">
        <v>0.88</v>
      </c>
      <c r="CF16">
        <v>0.21</v>
      </c>
      <c r="CG16">
        <v>3.42</v>
      </c>
      <c r="CH16">
        <v>0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3.5424669999999998</v>
      </c>
      <c r="CO16">
        <v>3.03</v>
      </c>
      <c r="CP16">
        <v>2.5259839999999998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84.458118999999982</v>
      </c>
    </row>
    <row r="17" spans="1:114">
      <c r="A17" t="s">
        <v>59</v>
      </c>
      <c r="B17">
        <v>0</v>
      </c>
      <c r="C17">
        <v>0</v>
      </c>
      <c r="D17">
        <v>40.819992999999997</v>
      </c>
      <c r="E17">
        <v>0</v>
      </c>
      <c r="F17">
        <v>0</v>
      </c>
      <c r="G17">
        <v>69.683229999999995</v>
      </c>
      <c r="H17">
        <v>0</v>
      </c>
      <c r="I17">
        <v>44.997598000000004</v>
      </c>
      <c r="J17">
        <v>53.510657999999999</v>
      </c>
      <c r="K17">
        <v>689.35378200000002</v>
      </c>
      <c r="L17">
        <v>467.87612999999999</v>
      </c>
      <c r="M17">
        <v>94.319982999999993</v>
      </c>
      <c r="N17">
        <v>120.694688</v>
      </c>
      <c r="O17">
        <v>126.520837</v>
      </c>
      <c r="P17">
        <v>137.242189</v>
      </c>
      <c r="Q17">
        <v>20.614314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17.513999999999999</v>
      </c>
      <c r="W17">
        <v>32.777999999999999</v>
      </c>
      <c r="X17">
        <v>147.515625</v>
      </c>
      <c r="Y17">
        <v>0</v>
      </c>
      <c r="Z17">
        <v>13.2</v>
      </c>
      <c r="AA17">
        <v>28.09872</v>
      </c>
      <c r="AB17">
        <v>29.090107</v>
      </c>
      <c r="AC17">
        <v>21.118518000000002</v>
      </c>
      <c r="AD17">
        <v>0</v>
      </c>
      <c r="AE17">
        <v>53.905351000000003</v>
      </c>
      <c r="AF17">
        <v>8.7128630000000005</v>
      </c>
      <c r="AG17">
        <v>21.130894999999999</v>
      </c>
      <c r="AH17">
        <v>0</v>
      </c>
      <c r="AI17">
        <v>0</v>
      </c>
      <c r="AJ17">
        <v>0</v>
      </c>
      <c r="AK17">
        <v>59.009957999999997</v>
      </c>
      <c r="AL17">
        <v>84.825999999999993</v>
      </c>
      <c r="AM17">
        <v>17.179061999999998</v>
      </c>
      <c r="AN17">
        <v>1.0753569999999999</v>
      </c>
      <c r="AO17">
        <v>0</v>
      </c>
      <c r="AP17">
        <v>1.9215</v>
      </c>
      <c r="AQ17">
        <v>29.038971</v>
      </c>
      <c r="AR17">
        <v>50.783999999999999</v>
      </c>
      <c r="AS17">
        <v>35.068229000000002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84.468118999999973</v>
      </c>
      <c r="BA17">
        <f t="shared" si="1"/>
        <v>3037.9822110000005</v>
      </c>
      <c r="BD17">
        <v>4.2938999999999998</v>
      </c>
      <c r="BE17">
        <v>0</v>
      </c>
      <c r="BF17">
        <v>0</v>
      </c>
      <c r="BG17">
        <v>0</v>
      </c>
      <c r="BH17">
        <v>2.3040000000000001E-2</v>
      </c>
      <c r="BI17">
        <v>0.82955999999999996</v>
      </c>
      <c r="BJ17">
        <v>0</v>
      </c>
      <c r="BK17">
        <v>0</v>
      </c>
      <c r="BL17">
        <v>0</v>
      </c>
      <c r="BM17">
        <v>2.0614E-2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1.61</v>
      </c>
      <c r="BT17">
        <v>0</v>
      </c>
      <c r="BU17">
        <v>2.7073450000000001</v>
      </c>
      <c r="BV17">
        <v>1.341844</v>
      </c>
      <c r="BW17">
        <v>6.22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1.83</v>
      </c>
      <c r="CC17">
        <v>0.84</v>
      </c>
      <c r="CD17">
        <v>0.42</v>
      </c>
      <c r="CE17">
        <v>0.88</v>
      </c>
      <c r="CF17">
        <v>0.22</v>
      </c>
      <c r="CG17">
        <v>3.42</v>
      </c>
      <c r="CH17">
        <v>0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3.5424669999999998</v>
      </c>
      <c r="CO17">
        <v>3.03</v>
      </c>
      <c r="CP17">
        <v>2.5259839999999998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84.468118999999973</v>
      </c>
    </row>
    <row r="18" spans="1:114">
      <c r="A18" t="s">
        <v>60</v>
      </c>
      <c r="B18">
        <v>0</v>
      </c>
      <c r="C18">
        <v>0</v>
      </c>
      <c r="D18">
        <v>40.819992999999997</v>
      </c>
      <c r="E18">
        <v>0</v>
      </c>
      <c r="F18">
        <v>0</v>
      </c>
      <c r="G18">
        <v>69.683229999999995</v>
      </c>
      <c r="H18">
        <v>0</v>
      </c>
      <c r="I18">
        <v>44.997598000000004</v>
      </c>
      <c r="J18">
        <v>53.510657999999999</v>
      </c>
      <c r="K18">
        <v>689.35378200000002</v>
      </c>
      <c r="L18">
        <v>467.87612999999999</v>
      </c>
      <c r="M18">
        <v>94.319982999999993</v>
      </c>
      <c r="N18">
        <v>120.694688</v>
      </c>
      <c r="O18">
        <v>126.520837</v>
      </c>
      <c r="P18">
        <v>137.242189</v>
      </c>
      <c r="Q18">
        <v>20.614314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17.513999999999999</v>
      </c>
      <c r="W18">
        <v>32.777999999999999</v>
      </c>
      <c r="X18">
        <v>147.515625</v>
      </c>
      <c r="Y18">
        <v>0</v>
      </c>
      <c r="Z18">
        <v>13.1076</v>
      </c>
      <c r="AA18">
        <v>28.09872</v>
      </c>
      <c r="AB18">
        <v>29.090107</v>
      </c>
      <c r="AC18">
        <v>21.118518000000002</v>
      </c>
      <c r="AD18">
        <v>0</v>
      </c>
      <c r="AE18">
        <v>53.905351000000003</v>
      </c>
      <c r="AF18">
        <v>8.7128630000000005</v>
      </c>
      <c r="AG18">
        <v>21.130894999999999</v>
      </c>
      <c r="AH18">
        <v>0</v>
      </c>
      <c r="AI18">
        <v>3.4724400000000002</v>
      </c>
      <c r="AJ18">
        <v>0</v>
      </c>
      <c r="AK18">
        <v>59.009957999999997</v>
      </c>
      <c r="AL18">
        <v>84.825999999999993</v>
      </c>
      <c r="AM18">
        <v>17.179061999999998</v>
      </c>
      <c r="AN18">
        <v>1.0753569999999999</v>
      </c>
      <c r="AO18">
        <v>0</v>
      </c>
      <c r="AP18">
        <v>1.9215</v>
      </c>
      <c r="AQ18">
        <v>29.038971</v>
      </c>
      <c r="AR18">
        <v>50.783999999999999</v>
      </c>
      <c r="AS18">
        <v>35.068229000000002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84.468118999999973</v>
      </c>
      <c r="BA18">
        <f t="shared" si="1"/>
        <v>3041.3622510000005</v>
      </c>
      <c r="BD18">
        <v>4.2938999999999998</v>
      </c>
      <c r="BE18">
        <v>0</v>
      </c>
      <c r="BF18">
        <v>0</v>
      </c>
      <c r="BG18">
        <v>0</v>
      </c>
      <c r="BH18">
        <v>2.3040000000000001E-2</v>
      </c>
      <c r="BI18">
        <v>0.82955999999999996</v>
      </c>
      <c r="BJ18">
        <v>0</v>
      </c>
      <c r="BK18">
        <v>0</v>
      </c>
      <c r="BL18">
        <v>0</v>
      </c>
      <c r="BM18">
        <v>2.0614E-2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1.61</v>
      </c>
      <c r="BT18">
        <v>0</v>
      </c>
      <c r="BU18">
        <v>2.7073450000000001</v>
      </c>
      <c r="BV18">
        <v>1.341844</v>
      </c>
      <c r="BW18">
        <v>6.22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1.83</v>
      </c>
      <c r="CC18">
        <v>0.84</v>
      </c>
      <c r="CD18">
        <v>0.42</v>
      </c>
      <c r="CE18">
        <v>0.88</v>
      </c>
      <c r="CF18">
        <v>0.22</v>
      </c>
      <c r="CG18">
        <v>3.42</v>
      </c>
      <c r="CH18">
        <v>0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2.5259839999999998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84.468118999999973</v>
      </c>
    </row>
    <row r="19" spans="1:114">
      <c r="A19" t="s">
        <v>61</v>
      </c>
      <c r="B19">
        <v>0</v>
      </c>
      <c r="C19">
        <v>0</v>
      </c>
      <c r="D19">
        <v>40.819992999999997</v>
      </c>
      <c r="E19">
        <v>0</v>
      </c>
      <c r="F19">
        <v>0</v>
      </c>
      <c r="G19">
        <v>69.683229999999995</v>
      </c>
      <c r="H19">
        <v>0</v>
      </c>
      <c r="I19">
        <v>44.997598000000004</v>
      </c>
      <c r="J19">
        <v>53.510657999999999</v>
      </c>
      <c r="K19">
        <v>689.35378200000002</v>
      </c>
      <c r="L19">
        <v>467.87612999999999</v>
      </c>
      <c r="M19">
        <v>94.319982999999993</v>
      </c>
      <c r="N19">
        <v>120.694688</v>
      </c>
      <c r="O19">
        <v>126.520837</v>
      </c>
      <c r="P19">
        <v>137.242189</v>
      </c>
      <c r="Q19">
        <v>20.614314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17.513999999999999</v>
      </c>
      <c r="W19">
        <v>32.777999999999999</v>
      </c>
      <c r="X19">
        <v>147.515625</v>
      </c>
      <c r="Y19">
        <v>0</v>
      </c>
      <c r="Z19">
        <v>13.1076</v>
      </c>
      <c r="AA19">
        <v>28.09872</v>
      </c>
      <c r="AB19">
        <v>29.090107</v>
      </c>
      <c r="AC19">
        <v>21.118518000000002</v>
      </c>
      <c r="AD19">
        <v>0</v>
      </c>
      <c r="AE19">
        <v>53.905351000000003</v>
      </c>
      <c r="AF19">
        <v>8.7128630000000005</v>
      </c>
      <c r="AG19">
        <v>21.130894999999999</v>
      </c>
      <c r="AH19">
        <v>0</v>
      </c>
      <c r="AI19">
        <v>3.4724400000000002</v>
      </c>
      <c r="AJ19">
        <v>0</v>
      </c>
      <c r="AK19">
        <v>59.009957999999997</v>
      </c>
      <c r="AL19">
        <v>84.825999999999993</v>
      </c>
      <c r="AM19">
        <v>17.179061999999998</v>
      </c>
      <c r="AN19">
        <v>1.0753569999999999</v>
      </c>
      <c r="AO19">
        <v>0</v>
      </c>
      <c r="AP19">
        <v>1.9215</v>
      </c>
      <c r="AQ19">
        <v>29.038971</v>
      </c>
      <c r="AR19">
        <v>50.783999999999999</v>
      </c>
      <c r="AS19">
        <v>35.068229000000002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84.468118999999973</v>
      </c>
      <c r="BA19">
        <f t="shared" si="1"/>
        <v>3041.3622510000005</v>
      </c>
      <c r="BD19">
        <v>4.2938999999999998</v>
      </c>
      <c r="BE19">
        <v>0</v>
      </c>
      <c r="BF19">
        <v>0</v>
      </c>
      <c r="BG19">
        <v>0</v>
      </c>
      <c r="BH19">
        <v>2.3040000000000001E-2</v>
      </c>
      <c r="BI19">
        <v>0.82955999999999996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1.61</v>
      </c>
      <c r="BT19">
        <v>0</v>
      </c>
      <c r="BU19">
        <v>2.7073450000000001</v>
      </c>
      <c r="BV19">
        <v>1.341844</v>
      </c>
      <c r="BW19">
        <v>6.22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1.83</v>
      </c>
      <c r="CC19">
        <v>0.84</v>
      </c>
      <c r="CD19">
        <v>0.42</v>
      </c>
      <c r="CE19">
        <v>0.88</v>
      </c>
      <c r="CF19">
        <v>0.22</v>
      </c>
      <c r="CG19">
        <v>3.42</v>
      </c>
      <c r="CH19">
        <v>0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2.5259839999999998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84.468118999999973</v>
      </c>
    </row>
    <row r="20" spans="1:114">
      <c r="A20" t="s">
        <v>62</v>
      </c>
      <c r="B20">
        <v>0</v>
      </c>
      <c r="C20">
        <v>0</v>
      </c>
      <c r="D20">
        <v>40.819992999999997</v>
      </c>
      <c r="E20">
        <v>0</v>
      </c>
      <c r="F20">
        <v>0</v>
      </c>
      <c r="G20">
        <v>69.683229999999995</v>
      </c>
      <c r="H20">
        <v>0</v>
      </c>
      <c r="I20">
        <v>44.997598000000004</v>
      </c>
      <c r="J20">
        <v>53.510657999999999</v>
      </c>
      <c r="K20">
        <v>689.35378200000002</v>
      </c>
      <c r="L20">
        <v>467.87612999999999</v>
      </c>
      <c r="M20">
        <v>94.319982999999993</v>
      </c>
      <c r="N20">
        <v>120.694688</v>
      </c>
      <c r="O20">
        <v>126.520837</v>
      </c>
      <c r="P20">
        <v>137.242189</v>
      </c>
      <c r="Q20">
        <v>20.614314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17.513999999999999</v>
      </c>
      <c r="W20">
        <v>32.777999999999999</v>
      </c>
      <c r="X20">
        <v>147.515625</v>
      </c>
      <c r="Y20">
        <v>0</v>
      </c>
      <c r="Z20">
        <v>13.1076</v>
      </c>
      <c r="AA20">
        <v>28.09872</v>
      </c>
      <c r="AB20">
        <v>29.090107</v>
      </c>
      <c r="AC20">
        <v>21.118518000000002</v>
      </c>
      <c r="AD20">
        <v>0</v>
      </c>
      <c r="AE20">
        <v>53.905351000000003</v>
      </c>
      <c r="AF20">
        <v>8.7128630000000005</v>
      </c>
      <c r="AG20">
        <v>21.130894999999999</v>
      </c>
      <c r="AH20">
        <v>25.287274</v>
      </c>
      <c r="AI20">
        <v>3.4724400000000002</v>
      </c>
      <c r="AJ20">
        <v>0</v>
      </c>
      <c r="AK20">
        <v>59.009957999999997</v>
      </c>
      <c r="AL20">
        <v>84.825999999999993</v>
      </c>
      <c r="AM20">
        <v>17.179061999999998</v>
      </c>
      <c r="AN20">
        <v>1.0753569999999999</v>
      </c>
      <c r="AO20">
        <v>0</v>
      </c>
      <c r="AP20">
        <v>1.9215</v>
      </c>
      <c r="AQ20">
        <v>29.038971</v>
      </c>
      <c r="AR20">
        <v>50.783999999999999</v>
      </c>
      <c r="AS20">
        <v>35.068229000000002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84.955729999999974</v>
      </c>
      <c r="BA20">
        <f t="shared" si="1"/>
        <v>3067.1371360000003</v>
      </c>
      <c r="BD20">
        <v>4.2938999999999998</v>
      </c>
      <c r="BE20">
        <v>0</v>
      </c>
      <c r="BF20">
        <v>0</v>
      </c>
      <c r="BG20">
        <v>0</v>
      </c>
      <c r="BH20">
        <v>2.3040000000000001E-2</v>
      </c>
      <c r="BI20">
        <v>0.82955999999999996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1.61</v>
      </c>
      <c r="BT20">
        <v>0</v>
      </c>
      <c r="BU20">
        <v>2.7073450000000001</v>
      </c>
      <c r="BV20">
        <v>1.341844</v>
      </c>
      <c r="BW20">
        <v>6.22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1.83</v>
      </c>
      <c r="CC20">
        <v>0.84</v>
      </c>
      <c r="CD20">
        <v>0.42</v>
      </c>
      <c r="CE20">
        <v>0.88</v>
      </c>
      <c r="CF20">
        <v>0.22</v>
      </c>
      <c r="CG20">
        <v>3.42</v>
      </c>
      <c r="CH20">
        <v>0.48761100000000002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2.5259839999999998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84.955729999999974</v>
      </c>
    </row>
    <row r="21" spans="1:114">
      <c r="A21" t="s">
        <v>63</v>
      </c>
      <c r="B21">
        <v>0</v>
      </c>
      <c r="C21">
        <v>0</v>
      </c>
      <c r="D21">
        <v>40.819992999999997</v>
      </c>
      <c r="E21">
        <v>0</v>
      </c>
      <c r="F21">
        <v>0</v>
      </c>
      <c r="G21">
        <v>69.683229999999995</v>
      </c>
      <c r="H21">
        <v>0</v>
      </c>
      <c r="I21">
        <v>44.997598000000004</v>
      </c>
      <c r="J21">
        <v>53.510657999999999</v>
      </c>
      <c r="K21">
        <v>689.35378200000002</v>
      </c>
      <c r="L21">
        <v>467.87612999999999</v>
      </c>
      <c r="M21">
        <v>94.319982999999993</v>
      </c>
      <c r="N21">
        <v>120.694688</v>
      </c>
      <c r="O21">
        <v>126.520837</v>
      </c>
      <c r="P21">
        <v>137.242189</v>
      </c>
      <c r="Q21">
        <v>20.614314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17.513999999999999</v>
      </c>
      <c r="W21">
        <v>32.777999999999999</v>
      </c>
      <c r="X21">
        <v>147.515625</v>
      </c>
      <c r="Y21">
        <v>0</v>
      </c>
      <c r="Z21">
        <v>13.1076</v>
      </c>
      <c r="AA21">
        <v>28.09872</v>
      </c>
      <c r="AB21">
        <v>29.090107</v>
      </c>
      <c r="AC21">
        <v>21.118518000000002</v>
      </c>
      <c r="AD21">
        <v>0</v>
      </c>
      <c r="AE21">
        <v>53.905351000000003</v>
      </c>
      <c r="AF21">
        <v>8.7128630000000005</v>
      </c>
      <c r="AG21">
        <v>21.130894999999999</v>
      </c>
      <c r="AH21">
        <v>50.574550000000002</v>
      </c>
      <c r="AI21">
        <v>3.4724400000000002</v>
      </c>
      <c r="AJ21">
        <v>0</v>
      </c>
      <c r="AK21">
        <v>59.009957999999997</v>
      </c>
      <c r="AL21">
        <v>66.814999999999998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29.038971</v>
      </c>
      <c r="AR21">
        <v>50.783999999999999</v>
      </c>
      <c r="AS21">
        <v>35.068229000000002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85.443339999999978</v>
      </c>
      <c r="BA21">
        <f t="shared" si="1"/>
        <v>3079.0002220000001</v>
      </c>
      <c r="BD21">
        <v>4.2938999999999998</v>
      </c>
      <c r="BE21">
        <v>0</v>
      </c>
      <c r="BF21">
        <v>0</v>
      </c>
      <c r="BG21">
        <v>0</v>
      </c>
      <c r="BH21">
        <v>2.3040000000000001E-2</v>
      </c>
      <c r="BI21">
        <v>0.82955999999999996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1.61</v>
      </c>
      <c r="BT21">
        <v>0</v>
      </c>
      <c r="BU21">
        <v>2.7073450000000001</v>
      </c>
      <c r="BV21">
        <v>1.341844</v>
      </c>
      <c r="BW21">
        <v>6.22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1.83</v>
      </c>
      <c r="CC21">
        <v>0.84</v>
      </c>
      <c r="CD21">
        <v>0.42</v>
      </c>
      <c r="CE21">
        <v>0.88</v>
      </c>
      <c r="CF21">
        <v>0.22</v>
      </c>
      <c r="CG21">
        <v>3.42</v>
      </c>
      <c r="CH21">
        <v>0.975221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2.5259839999999998</v>
      </c>
      <c r="CQ21">
        <v>2.7933979999999998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85.443339999999978</v>
      </c>
    </row>
    <row r="22" spans="1:114">
      <c r="A22" t="s">
        <v>64</v>
      </c>
      <c r="B22">
        <v>0</v>
      </c>
      <c r="C22">
        <v>0</v>
      </c>
      <c r="D22">
        <v>40.819992999999997</v>
      </c>
      <c r="E22">
        <v>0</v>
      </c>
      <c r="F22">
        <v>0</v>
      </c>
      <c r="G22">
        <v>69.683229999999995</v>
      </c>
      <c r="H22">
        <v>0</v>
      </c>
      <c r="I22">
        <v>44.997598000000004</v>
      </c>
      <c r="J22">
        <v>53.510657999999999</v>
      </c>
      <c r="K22">
        <v>689.35378200000002</v>
      </c>
      <c r="L22">
        <v>467.87612999999999</v>
      </c>
      <c r="M22">
        <v>94.319982999999993</v>
      </c>
      <c r="N22">
        <v>120.694688</v>
      </c>
      <c r="O22">
        <v>126.520837</v>
      </c>
      <c r="P22">
        <v>137.242189</v>
      </c>
      <c r="Q22">
        <v>20.614314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17.513999999999999</v>
      </c>
      <c r="W22">
        <v>32.777999999999999</v>
      </c>
      <c r="X22">
        <v>147.515625</v>
      </c>
      <c r="Y22">
        <v>0</v>
      </c>
      <c r="Z22">
        <v>13.1076</v>
      </c>
      <c r="AA22">
        <v>28.09872</v>
      </c>
      <c r="AB22">
        <v>29.090107</v>
      </c>
      <c r="AC22">
        <v>21.118518000000002</v>
      </c>
      <c r="AD22">
        <v>0</v>
      </c>
      <c r="AE22">
        <v>53.905351000000003</v>
      </c>
      <c r="AF22">
        <v>8.7128630000000005</v>
      </c>
      <c r="AG22">
        <v>21.130894999999999</v>
      </c>
      <c r="AH22">
        <v>50.574550000000002</v>
      </c>
      <c r="AI22">
        <v>8.3338570000000001</v>
      </c>
      <c r="AJ22">
        <v>0</v>
      </c>
      <c r="AK22">
        <v>59.009957999999997</v>
      </c>
      <c r="AL22">
        <v>66.814999999999998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19.359314000000001</v>
      </c>
      <c r="AR22">
        <v>50.783999999999999</v>
      </c>
      <c r="AS22">
        <v>35.068229000000002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85.443339999999978</v>
      </c>
      <c r="BA22">
        <f t="shared" si="1"/>
        <v>3074.1819820000001</v>
      </c>
      <c r="BD22">
        <v>4.2938999999999998</v>
      </c>
      <c r="BE22">
        <v>0</v>
      </c>
      <c r="BF22">
        <v>0</v>
      </c>
      <c r="BG22">
        <v>0</v>
      </c>
      <c r="BH22">
        <v>2.3040000000000001E-2</v>
      </c>
      <c r="BI22">
        <v>0.82955999999999996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1.61</v>
      </c>
      <c r="BT22">
        <v>0</v>
      </c>
      <c r="BU22">
        <v>2.7073450000000001</v>
      </c>
      <c r="BV22">
        <v>1.341844</v>
      </c>
      <c r="BW22">
        <v>6.22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1.83</v>
      </c>
      <c r="CC22">
        <v>0.84</v>
      </c>
      <c r="CD22">
        <v>0.42</v>
      </c>
      <c r="CE22">
        <v>0.88</v>
      </c>
      <c r="CF22">
        <v>0.22</v>
      </c>
      <c r="CG22">
        <v>3.42</v>
      </c>
      <c r="CH22">
        <v>0.975221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2.5259839999999998</v>
      </c>
      <c r="CQ22">
        <v>2.7933979999999998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85.443339999999978</v>
      </c>
    </row>
    <row r="23" spans="1:114">
      <c r="A23" t="s">
        <v>65</v>
      </c>
      <c r="B23">
        <v>0</v>
      </c>
      <c r="C23">
        <v>0</v>
      </c>
      <c r="D23">
        <v>40.819992999999997</v>
      </c>
      <c r="E23">
        <v>0</v>
      </c>
      <c r="F23">
        <v>0</v>
      </c>
      <c r="G23">
        <v>69.683229999999995</v>
      </c>
      <c r="H23">
        <v>0</v>
      </c>
      <c r="I23">
        <v>44.997598000000004</v>
      </c>
      <c r="J23">
        <v>53.510657999999999</v>
      </c>
      <c r="K23">
        <v>689.35378200000002</v>
      </c>
      <c r="L23">
        <v>467.87612999999999</v>
      </c>
      <c r="M23">
        <v>94.319982999999993</v>
      </c>
      <c r="N23">
        <v>120.694688</v>
      </c>
      <c r="O23">
        <v>126.520837</v>
      </c>
      <c r="P23">
        <v>137.242189</v>
      </c>
      <c r="Q23">
        <v>20.614314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17.513999999999999</v>
      </c>
      <c r="W23">
        <v>32.777999999999999</v>
      </c>
      <c r="X23">
        <v>147.515625</v>
      </c>
      <c r="Y23">
        <v>0</v>
      </c>
      <c r="Z23">
        <v>13.1076</v>
      </c>
      <c r="AA23">
        <v>42.14808</v>
      </c>
      <c r="AB23">
        <v>29.090107</v>
      </c>
      <c r="AC23">
        <v>21.118518000000002</v>
      </c>
      <c r="AD23">
        <v>9.9151360000000004</v>
      </c>
      <c r="AE23">
        <v>53.905351000000003</v>
      </c>
      <c r="AF23">
        <v>8.7128630000000005</v>
      </c>
      <c r="AG23">
        <v>21.130894999999999</v>
      </c>
      <c r="AH23">
        <v>50.574550000000002</v>
      </c>
      <c r="AI23">
        <v>36.113380999999997</v>
      </c>
      <c r="AJ23">
        <v>0</v>
      </c>
      <c r="AK23">
        <v>59.009957999999997</v>
      </c>
      <c r="AL23">
        <v>66.814999999999998</v>
      </c>
      <c r="AM23">
        <v>17.179061999999998</v>
      </c>
      <c r="AN23">
        <v>1.0753569999999999</v>
      </c>
      <c r="AO23">
        <v>0</v>
      </c>
      <c r="AP23">
        <v>6.0206999999999997</v>
      </c>
      <c r="AQ23">
        <v>0</v>
      </c>
      <c r="AR23">
        <v>52.991999999999997</v>
      </c>
      <c r="AS23">
        <v>35.068229000000002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85.443339999999978</v>
      </c>
      <c r="BA23">
        <f t="shared" si="1"/>
        <v>3108.7746880000004</v>
      </c>
      <c r="BD23">
        <v>4.2938999999999998</v>
      </c>
      <c r="BE23">
        <v>0</v>
      </c>
      <c r="BF23">
        <v>0</v>
      </c>
      <c r="BG23">
        <v>0</v>
      </c>
      <c r="BH23">
        <v>2.3040000000000001E-2</v>
      </c>
      <c r="BI23">
        <v>0.82955999999999996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1.61</v>
      </c>
      <c r="BT23">
        <v>0</v>
      </c>
      <c r="BU23">
        <v>2.7073450000000001</v>
      </c>
      <c r="BV23">
        <v>1.341844</v>
      </c>
      <c r="BW23">
        <v>6.22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1.83</v>
      </c>
      <c r="CC23">
        <v>0.84</v>
      </c>
      <c r="CD23">
        <v>0.42</v>
      </c>
      <c r="CE23">
        <v>0.88</v>
      </c>
      <c r="CF23">
        <v>0.22</v>
      </c>
      <c r="CG23">
        <v>3.42</v>
      </c>
      <c r="CH23">
        <v>0.975221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2.5259839999999998</v>
      </c>
      <c r="CQ23">
        <v>2.7933979999999998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85.443339999999978</v>
      </c>
    </row>
    <row r="24" spans="1:114">
      <c r="A24" t="s">
        <v>66</v>
      </c>
      <c r="B24">
        <v>0</v>
      </c>
      <c r="C24">
        <v>0</v>
      </c>
      <c r="D24">
        <v>40.819992999999997</v>
      </c>
      <c r="E24">
        <v>0</v>
      </c>
      <c r="F24">
        <v>0</v>
      </c>
      <c r="G24">
        <v>69.683229999999995</v>
      </c>
      <c r="H24">
        <v>0</v>
      </c>
      <c r="I24">
        <v>44.997598000000004</v>
      </c>
      <c r="J24">
        <v>53.510657999999999</v>
      </c>
      <c r="K24">
        <v>689.35378200000002</v>
      </c>
      <c r="L24">
        <v>467.87612999999999</v>
      </c>
      <c r="M24">
        <v>94.319982999999993</v>
      </c>
      <c r="N24">
        <v>120.694688</v>
      </c>
      <c r="O24">
        <v>126.520837</v>
      </c>
      <c r="P24">
        <v>137.242189</v>
      </c>
      <c r="Q24">
        <v>20.614314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17.513999999999999</v>
      </c>
      <c r="W24">
        <v>32.777999999999999</v>
      </c>
      <c r="X24">
        <v>147.515625</v>
      </c>
      <c r="Y24">
        <v>0</v>
      </c>
      <c r="Z24">
        <v>13.1076</v>
      </c>
      <c r="AA24">
        <v>42.14808</v>
      </c>
      <c r="AB24">
        <v>29.090107</v>
      </c>
      <c r="AC24">
        <v>21.118518000000002</v>
      </c>
      <c r="AD24">
        <v>19.830272000000001</v>
      </c>
      <c r="AE24">
        <v>53.905351000000003</v>
      </c>
      <c r="AF24">
        <v>8.7128630000000005</v>
      </c>
      <c r="AG24">
        <v>21.130894999999999</v>
      </c>
      <c r="AH24">
        <v>73.711893000000003</v>
      </c>
      <c r="AI24">
        <v>54.170071999999998</v>
      </c>
      <c r="AJ24">
        <v>0</v>
      </c>
      <c r="AK24">
        <v>59.009957999999997</v>
      </c>
      <c r="AL24">
        <v>66.814999999999998</v>
      </c>
      <c r="AM24">
        <v>17.179061999999998</v>
      </c>
      <c r="AN24">
        <v>1.0753569999999999</v>
      </c>
      <c r="AO24">
        <v>0</v>
      </c>
      <c r="AP24">
        <v>6.0206999999999997</v>
      </c>
      <c r="AQ24">
        <v>0</v>
      </c>
      <c r="AR24">
        <v>52.991999999999997</v>
      </c>
      <c r="AS24">
        <v>35.068229000000002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85.888549999999981</v>
      </c>
      <c r="BA24">
        <f t="shared" si="1"/>
        <v>3160.3290680000009</v>
      </c>
      <c r="BD24">
        <v>4.2938999999999998</v>
      </c>
      <c r="BE24">
        <v>0</v>
      </c>
      <c r="BF24">
        <v>0</v>
      </c>
      <c r="BG24">
        <v>0</v>
      </c>
      <c r="BH24">
        <v>2.3040000000000001E-2</v>
      </c>
      <c r="BI24">
        <v>0.82955999999999996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1.61</v>
      </c>
      <c r="BT24">
        <v>0</v>
      </c>
      <c r="BU24">
        <v>2.7073450000000001</v>
      </c>
      <c r="BV24">
        <v>1.341844</v>
      </c>
      <c r="BW24">
        <v>6.22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1.83</v>
      </c>
      <c r="CC24">
        <v>0.84</v>
      </c>
      <c r="CD24">
        <v>0.42</v>
      </c>
      <c r="CE24">
        <v>0.88</v>
      </c>
      <c r="CF24">
        <v>0.22</v>
      </c>
      <c r="CG24">
        <v>3.42</v>
      </c>
      <c r="CH24">
        <v>1.420431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2.5259839999999998</v>
      </c>
      <c r="CQ24">
        <v>2.7933979999999998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85.888549999999981</v>
      </c>
    </row>
    <row r="25" spans="1:114">
      <c r="A25" t="s">
        <v>67</v>
      </c>
      <c r="B25">
        <v>0</v>
      </c>
      <c r="C25">
        <v>0</v>
      </c>
      <c r="D25">
        <v>40.819992999999997</v>
      </c>
      <c r="E25">
        <v>0</v>
      </c>
      <c r="F25">
        <v>0</v>
      </c>
      <c r="G25">
        <v>69.683229999999995</v>
      </c>
      <c r="H25">
        <v>0</v>
      </c>
      <c r="I25">
        <v>44.997598000000004</v>
      </c>
      <c r="J25">
        <v>53.510657999999999</v>
      </c>
      <c r="K25">
        <v>689.35378200000002</v>
      </c>
      <c r="L25">
        <v>467.87612999999999</v>
      </c>
      <c r="M25">
        <v>94.319982999999993</v>
      </c>
      <c r="N25">
        <v>120.694688</v>
      </c>
      <c r="O25">
        <v>126.520837</v>
      </c>
      <c r="P25">
        <v>137.242189</v>
      </c>
      <c r="Q25">
        <v>20.614314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17.513999999999999</v>
      </c>
      <c r="W25">
        <v>32.777999999999999</v>
      </c>
      <c r="X25">
        <v>147.515625</v>
      </c>
      <c r="Y25">
        <v>0</v>
      </c>
      <c r="Z25">
        <v>13.1076</v>
      </c>
      <c r="AA25">
        <v>42.14808</v>
      </c>
      <c r="AB25">
        <v>29.090107</v>
      </c>
      <c r="AC25">
        <v>21.118518000000002</v>
      </c>
      <c r="AD25">
        <v>29.745407</v>
      </c>
      <c r="AE25">
        <v>53.905351000000003</v>
      </c>
      <c r="AF25">
        <v>8.7128630000000005</v>
      </c>
      <c r="AG25">
        <v>21.130894999999999</v>
      </c>
      <c r="AH25">
        <v>73.711893000000003</v>
      </c>
      <c r="AI25">
        <v>54.170071999999998</v>
      </c>
      <c r="AJ25">
        <v>0</v>
      </c>
      <c r="AK25">
        <v>59.009957999999997</v>
      </c>
      <c r="AL25">
        <v>66.814999999999998</v>
      </c>
      <c r="AM25">
        <v>17.179061999999998</v>
      </c>
      <c r="AN25">
        <v>1.0753569999999999</v>
      </c>
      <c r="AO25">
        <v>0</v>
      </c>
      <c r="AP25">
        <v>1.9215</v>
      </c>
      <c r="AQ25">
        <v>0</v>
      </c>
      <c r="AR25">
        <v>50.783999999999999</v>
      </c>
      <c r="AS25">
        <v>35.068229000000002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85.888549999999981</v>
      </c>
      <c r="BA25">
        <f t="shared" si="1"/>
        <v>3163.9370030000005</v>
      </c>
      <c r="BD25">
        <v>4.2938999999999998</v>
      </c>
      <c r="BE25">
        <v>0</v>
      </c>
      <c r="BF25">
        <v>0</v>
      </c>
      <c r="BG25">
        <v>0</v>
      </c>
      <c r="BH25">
        <v>2.3040000000000001E-2</v>
      </c>
      <c r="BI25">
        <v>0.82955999999999996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1.61</v>
      </c>
      <c r="BT25">
        <v>0</v>
      </c>
      <c r="BU25">
        <v>2.7073450000000001</v>
      </c>
      <c r="BV25">
        <v>1.341844</v>
      </c>
      <c r="BW25">
        <v>6.22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1.83</v>
      </c>
      <c r="CC25">
        <v>0.84</v>
      </c>
      <c r="CD25">
        <v>0.42</v>
      </c>
      <c r="CE25">
        <v>0.88</v>
      </c>
      <c r="CF25">
        <v>0.22</v>
      </c>
      <c r="CG25">
        <v>3.42</v>
      </c>
      <c r="CH25">
        <v>1.420431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2.5259839999999998</v>
      </c>
      <c r="CQ25">
        <v>2.7933979999999998</v>
      </c>
      <c r="CR25">
        <v>2.38</v>
      </c>
      <c r="CS25">
        <v>2.3954240000000002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85.888549999999981</v>
      </c>
    </row>
    <row r="26" spans="1:114">
      <c r="A26" t="s">
        <v>68</v>
      </c>
      <c r="B26">
        <v>0</v>
      </c>
      <c r="C26">
        <v>0</v>
      </c>
      <c r="D26">
        <v>40.819992999999997</v>
      </c>
      <c r="E26">
        <v>0</v>
      </c>
      <c r="F26">
        <v>0</v>
      </c>
      <c r="G26">
        <v>69.683229999999995</v>
      </c>
      <c r="H26">
        <v>0</v>
      </c>
      <c r="I26">
        <v>44.997598000000004</v>
      </c>
      <c r="J26">
        <v>53.510657999999999</v>
      </c>
      <c r="K26">
        <v>689.35378200000002</v>
      </c>
      <c r="L26">
        <v>467.87612999999999</v>
      </c>
      <c r="M26">
        <v>94.319982999999993</v>
      </c>
      <c r="N26">
        <v>120.694688</v>
      </c>
      <c r="O26">
        <v>126.520837</v>
      </c>
      <c r="P26">
        <v>137.242189</v>
      </c>
      <c r="Q26">
        <v>20.614314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17.513999999999999</v>
      </c>
      <c r="W26">
        <v>32.777999999999999</v>
      </c>
      <c r="X26">
        <v>147.515625</v>
      </c>
      <c r="Y26">
        <v>0</v>
      </c>
      <c r="Z26">
        <v>13.1076</v>
      </c>
      <c r="AA26">
        <v>42.14808</v>
      </c>
      <c r="AB26">
        <v>29.090107</v>
      </c>
      <c r="AC26">
        <v>21.118518000000002</v>
      </c>
      <c r="AD26">
        <v>29.745407</v>
      </c>
      <c r="AE26">
        <v>53.905351000000003</v>
      </c>
      <c r="AF26">
        <v>8.7128630000000005</v>
      </c>
      <c r="AG26">
        <v>21.130894999999999</v>
      </c>
      <c r="AH26">
        <v>73.711893000000003</v>
      </c>
      <c r="AI26">
        <v>54.170071999999998</v>
      </c>
      <c r="AJ26">
        <v>0</v>
      </c>
      <c r="AK26">
        <v>59.009957999999997</v>
      </c>
      <c r="AL26">
        <v>66.814999999999998</v>
      </c>
      <c r="AM26">
        <v>17.179061999999998</v>
      </c>
      <c r="AN26">
        <v>1.0753569999999999</v>
      </c>
      <c r="AO26">
        <v>0</v>
      </c>
      <c r="AP26">
        <v>1.9215</v>
      </c>
      <c r="AQ26">
        <v>0</v>
      </c>
      <c r="AR26">
        <v>50.783999999999999</v>
      </c>
      <c r="AS26">
        <v>35.068229000000002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85.958549999999974</v>
      </c>
      <c r="BA26">
        <f t="shared" si="1"/>
        <v>3164.0070030000002</v>
      </c>
      <c r="BD26">
        <v>4.2938999999999998</v>
      </c>
      <c r="BE26">
        <v>0</v>
      </c>
      <c r="BF26">
        <v>0</v>
      </c>
      <c r="BG26">
        <v>0</v>
      </c>
      <c r="BH26">
        <v>2.3040000000000001E-2</v>
      </c>
      <c r="BI26">
        <v>0.82955999999999996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1.61</v>
      </c>
      <c r="BT26">
        <v>0</v>
      </c>
      <c r="BU26">
        <v>2.7073450000000001</v>
      </c>
      <c r="BV26">
        <v>1.341844</v>
      </c>
      <c r="BW26">
        <v>6.22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1.83</v>
      </c>
      <c r="CC26">
        <v>0.89</v>
      </c>
      <c r="CD26">
        <v>0.44</v>
      </c>
      <c r="CE26">
        <v>0.88</v>
      </c>
      <c r="CF26">
        <v>0.22</v>
      </c>
      <c r="CG26">
        <v>3.42</v>
      </c>
      <c r="CH26">
        <v>1.420431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2.5259839999999998</v>
      </c>
      <c r="CQ26">
        <v>2.7933979999999998</v>
      </c>
      <c r="CR26">
        <v>2.38</v>
      </c>
      <c r="CS26">
        <v>2.3954240000000002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85.958549999999974</v>
      </c>
    </row>
    <row r="27" spans="1:114">
      <c r="A27" t="s">
        <v>69</v>
      </c>
      <c r="B27">
        <v>0</v>
      </c>
      <c r="C27">
        <v>0</v>
      </c>
      <c r="D27">
        <v>40.819992999999997</v>
      </c>
      <c r="E27">
        <v>0</v>
      </c>
      <c r="F27">
        <v>0</v>
      </c>
      <c r="G27">
        <v>69.683229999999995</v>
      </c>
      <c r="H27">
        <v>0</v>
      </c>
      <c r="I27">
        <v>54.726807999999998</v>
      </c>
      <c r="J27">
        <v>43.781447999999997</v>
      </c>
      <c r="K27">
        <v>689.35378200000002</v>
      </c>
      <c r="L27">
        <v>467.87612999999999</v>
      </c>
      <c r="M27">
        <v>94.319982999999993</v>
      </c>
      <c r="N27">
        <v>120.694688</v>
      </c>
      <c r="O27">
        <v>126.520837</v>
      </c>
      <c r="P27">
        <v>137.242189</v>
      </c>
      <c r="Q27">
        <v>20.614314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17.513999999999999</v>
      </c>
      <c r="W27">
        <v>32.777999999999999</v>
      </c>
      <c r="X27">
        <v>147.515625</v>
      </c>
      <c r="Y27">
        <v>0</v>
      </c>
      <c r="Z27">
        <v>13.1076</v>
      </c>
      <c r="AA27">
        <v>42.14808</v>
      </c>
      <c r="AB27">
        <v>29.090107</v>
      </c>
      <c r="AC27">
        <v>21.118518000000002</v>
      </c>
      <c r="AD27">
        <v>29.745407</v>
      </c>
      <c r="AE27">
        <v>53.905351000000003</v>
      </c>
      <c r="AF27">
        <v>0</v>
      </c>
      <c r="AG27">
        <v>21.130894999999999</v>
      </c>
      <c r="AH27">
        <v>73.711893000000003</v>
      </c>
      <c r="AI27">
        <v>54.170071999999998</v>
      </c>
      <c r="AJ27">
        <v>0</v>
      </c>
      <c r="AK27">
        <v>59.009957999999997</v>
      </c>
      <c r="AL27">
        <v>66.814999999999998</v>
      </c>
      <c r="AM27">
        <v>17.179061999999998</v>
      </c>
      <c r="AN27">
        <v>1.0753569999999999</v>
      </c>
      <c r="AO27">
        <v>0</v>
      </c>
      <c r="AP27">
        <v>1.9215</v>
      </c>
      <c r="AQ27">
        <v>0</v>
      </c>
      <c r="AR27">
        <v>50.783999999999999</v>
      </c>
      <c r="AS27">
        <v>35.068229000000002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85.988968999999969</v>
      </c>
      <c r="BA27">
        <f t="shared" si="1"/>
        <v>3155.3245590000001</v>
      </c>
      <c r="BD27">
        <v>4.2938999999999998</v>
      </c>
      <c r="BE27">
        <v>0</v>
      </c>
      <c r="BF27">
        <v>0</v>
      </c>
      <c r="BG27">
        <v>0</v>
      </c>
      <c r="BH27">
        <v>2.3040000000000001E-2</v>
      </c>
      <c r="BI27">
        <v>0.82955999999999996</v>
      </c>
      <c r="BJ27">
        <v>0</v>
      </c>
      <c r="BK27">
        <v>0</v>
      </c>
      <c r="BL27">
        <v>0</v>
      </c>
      <c r="BM27">
        <v>2.0614E-2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1.61</v>
      </c>
      <c r="BT27">
        <v>0</v>
      </c>
      <c r="BU27">
        <v>2.7377639999999999</v>
      </c>
      <c r="BV27">
        <v>1.341844</v>
      </c>
      <c r="BW27">
        <v>6.22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1.83</v>
      </c>
      <c r="CC27">
        <v>0.89</v>
      </c>
      <c r="CD27">
        <v>0.44</v>
      </c>
      <c r="CE27">
        <v>0.88</v>
      </c>
      <c r="CF27">
        <v>0.22</v>
      </c>
      <c r="CG27">
        <v>3.42</v>
      </c>
      <c r="CH27">
        <v>1.420431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2.5259839999999998</v>
      </c>
      <c r="CQ27">
        <v>2.7933979999999998</v>
      </c>
      <c r="CR27">
        <v>2.38</v>
      </c>
      <c r="CS27">
        <v>2.3954240000000002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85.988968999999969</v>
      </c>
    </row>
    <row r="28" spans="1:114">
      <c r="A28" t="s">
        <v>70</v>
      </c>
      <c r="B28">
        <v>0</v>
      </c>
      <c r="C28">
        <v>0</v>
      </c>
      <c r="D28">
        <v>40.819992999999997</v>
      </c>
      <c r="E28">
        <v>0</v>
      </c>
      <c r="F28">
        <v>0</v>
      </c>
      <c r="G28">
        <v>69.683229999999995</v>
      </c>
      <c r="H28">
        <v>0</v>
      </c>
      <c r="I28">
        <v>54.726807999999998</v>
      </c>
      <c r="J28">
        <v>34.052236999999998</v>
      </c>
      <c r="K28">
        <v>689.35378200000002</v>
      </c>
      <c r="L28">
        <v>467.87612999999999</v>
      </c>
      <c r="M28">
        <v>94.319982999999993</v>
      </c>
      <c r="N28">
        <v>120.694688</v>
      </c>
      <c r="O28">
        <v>126.520837</v>
      </c>
      <c r="P28">
        <v>137.242189</v>
      </c>
      <c r="Q28">
        <v>21.485341999999999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17.513999999999999</v>
      </c>
      <c r="W28">
        <v>32.777999999999999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29.745407</v>
      </c>
      <c r="AE28">
        <v>53.905351000000003</v>
      </c>
      <c r="AF28">
        <v>0</v>
      </c>
      <c r="AG28">
        <v>21.130894999999999</v>
      </c>
      <c r="AH28">
        <v>73.711893000000003</v>
      </c>
      <c r="AI28">
        <v>36.113380999999997</v>
      </c>
      <c r="AJ28">
        <v>0</v>
      </c>
      <c r="AK28">
        <v>59.009957999999997</v>
      </c>
      <c r="AL28">
        <v>66.814999999999998</v>
      </c>
      <c r="AM28">
        <v>17.179061999999998</v>
      </c>
      <c r="AN28">
        <v>1.0753569999999999</v>
      </c>
      <c r="AO28">
        <v>0</v>
      </c>
      <c r="AP28">
        <v>1.9215</v>
      </c>
      <c r="AQ28">
        <v>0</v>
      </c>
      <c r="AR28">
        <v>50.783999999999999</v>
      </c>
      <c r="AS28">
        <v>35.068229000000002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85.988968999999969</v>
      </c>
      <c r="BA28">
        <f t="shared" si="1"/>
        <v>3153.5459530000003</v>
      </c>
      <c r="BD28">
        <v>4.2938999999999998</v>
      </c>
      <c r="BE28">
        <v>0</v>
      </c>
      <c r="BF28">
        <v>0</v>
      </c>
      <c r="BG28">
        <v>0</v>
      </c>
      <c r="BH28">
        <v>2.3040000000000001E-2</v>
      </c>
      <c r="BI28">
        <v>0.82955999999999996</v>
      </c>
      <c r="BJ28">
        <v>0</v>
      </c>
      <c r="BK28">
        <v>0</v>
      </c>
      <c r="BL28">
        <v>0</v>
      </c>
      <c r="BM28">
        <v>2.0614E-2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1.61</v>
      </c>
      <c r="BT28">
        <v>0</v>
      </c>
      <c r="BU28">
        <v>2.7377639999999999</v>
      </c>
      <c r="BV28">
        <v>1.341844</v>
      </c>
      <c r="BW28">
        <v>6.22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1.83</v>
      </c>
      <c r="CC28">
        <v>0.89</v>
      </c>
      <c r="CD28">
        <v>0.44</v>
      </c>
      <c r="CE28">
        <v>0.88</v>
      </c>
      <c r="CF28">
        <v>0.22</v>
      </c>
      <c r="CG28">
        <v>3.42</v>
      </c>
      <c r="CH28">
        <v>1.420431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2.5259839999999998</v>
      </c>
      <c r="CQ28">
        <v>2.7933979999999998</v>
      </c>
      <c r="CR28">
        <v>2.38</v>
      </c>
      <c r="CS28">
        <v>2.3954240000000002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85.988968999999969</v>
      </c>
    </row>
    <row r="29" spans="1:114">
      <c r="A29" t="s">
        <v>71</v>
      </c>
      <c r="B29">
        <v>0</v>
      </c>
      <c r="C29">
        <v>0</v>
      </c>
      <c r="D29">
        <v>40.819992999999997</v>
      </c>
      <c r="E29">
        <v>0</v>
      </c>
      <c r="F29">
        <v>0</v>
      </c>
      <c r="G29">
        <v>69.683229999999995</v>
      </c>
      <c r="H29">
        <v>0</v>
      </c>
      <c r="I29">
        <v>54.726807999999998</v>
      </c>
      <c r="J29">
        <v>34.052236999999998</v>
      </c>
      <c r="K29">
        <v>689.35378200000002</v>
      </c>
      <c r="L29">
        <v>467.87612999999999</v>
      </c>
      <c r="M29">
        <v>94.319982999999993</v>
      </c>
      <c r="N29">
        <v>120.694688</v>
      </c>
      <c r="O29">
        <v>126.520837</v>
      </c>
      <c r="P29">
        <v>137.242189</v>
      </c>
      <c r="Q29">
        <v>21.485341999999999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17.513999999999999</v>
      </c>
      <c r="W29">
        <v>32.777999999999999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29.745407</v>
      </c>
      <c r="AE29">
        <v>53.905351000000003</v>
      </c>
      <c r="AF29">
        <v>0</v>
      </c>
      <c r="AG29">
        <v>21.130894999999999</v>
      </c>
      <c r="AH29">
        <v>73.711893000000003</v>
      </c>
      <c r="AI29">
        <v>6.9448800000000004</v>
      </c>
      <c r="AJ29">
        <v>0</v>
      </c>
      <c r="AK29">
        <v>59.009957999999997</v>
      </c>
      <c r="AL29">
        <v>79.016000000000005</v>
      </c>
      <c r="AM29">
        <v>17.179061999999998</v>
      </c>
      <c r="AN29">
        <v>1.0753569999999999</v>
      </c>
      <c r="AO29">
        <v>0</v>
      </c>
      <c r="AP29">
        <v>1.9215</v>
      </c>
      <c r="AQ29">
        <v>0</v>
      </c>
      <c r="AR29">
        <v>50.783999999999999</v>
      </c>
      <c r="AS29">
        <v>35.068229000000002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85.988968999999969</v>
      </c>
      <c r="BA29">
        <f t="shared" si="1"/>
        <v>3143.1322520000003</v>
      </c>
      <c r="BD29">
        <v>4.2938999999999998</v>
      </c>
      <c r="BE29">
        <v>0</v>
      </c>
      <c r="BF29">
        <v>0</v>
      </c>
      <c r="BG29">
        <v>0</v>
      </c>
      <c r="BH29">
        <v>2.3040000000000001E-2</v>
      </c>
      <c r="BI29">
        <v>0.82955999999999996</v>
      </c>
      <c r="BJ29">
        <v>0</v>
      </c>
      <c r="BK29">
        <v>0</v>
      </c>
      <c r="BL29">
        <v>0</v>
      </c>
      <c r="BM29">
        <v>2.0614E-2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1.61</v>
      </c>
      <c r="BT29">
        <v>0</v>
      </c>
      <c r="BU29">
        <v>2.7377639999999999</v>
      </c>
      <c r="BV29">
        <v>1.341844</v>
      </c>
      <c r="BW29">
        <v>6.22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1.83</v>
      </c>
      <c r="CC29">
        <v>0.89</v>
      </c>
      <c r="CD29">
        <v>0.44</v>
      </c>
      <c r="CE29">
        <v>0.88</v>
      </c>
      <c r="CF29">
        <v>0.22</v>
      </c>
      <c r="CG29">
        <v>3.42</v>
      </c>
      <c r="CH29">
        <v>1.420431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2.5259839999999998</v>
      </c>
      <c r="CQ29">
        <v>2.7933979999999998</v>
      </c>
      <c r="CR29">
        <v>2.38</v>
      </c>
      <c r="CS29">
        <v>2.3954240000000002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85.988968999999969</v>
      </c>
    </row>
    <row r="30" spans="1:114">
      <c r="A30" t="s">
        <v>72</v>
      </c>
      <c r="B30">
        <v>0</v>
      </c>
      <c r="C30">
        <v>0</v>
      </c>
      <c r="D30">
        <v>40.819992999999997</v>
      </c>
      <c r="E30">
        <v>0</v>
      </c>
      <c r="F30">
        <v>0</v>
      </c>
      <c r="G30">
        <v>69.683229999999995</v>
      </c>
      <c r="H30">
        <v>0</v>
      </c>
      <c r="I30">
        <v>54.726807999999998</v>
      </c>
      <c r="J30">
        <v>34.052236999999998</v>
      </c>
      <c r="K30">
        <v>689.35378200000002</v>
      </c>
      <c r="L30">
        <v>467.87612999999999</v>
      </c>
      <c r="M30">
        <v>94.319982999999993</v>
      </c>
      <c r="N30">
        <v>120.694688</v>
      </c>
      <c r="O30">
        <v>126.520837</v>
      </c>
      <c r="P30">
        <v>137.242189</v>
      </c>
      <c r="Q30">
        <v>21.485341999999999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17.513999999999999</v>
      </c>
      <c r="W30">
        <v>32.777999999999999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29.745407</v>
      </c>
      <c r="AE30">
        <v>53.905351000000003</v>
      </c>
      <c r="AF30">
        <v>0</v>
      </c>
      <c r="AG30">
        <v>21.130894999999999</v>
      </c>
      <c r="AH30">
        <v>73.711893000000003</v>
      </c>
      <c r="AI30">
        <v>3.4724400000000002</v>
      </c>
      <c r="AJ30">
        <v>0</v>
      </c>
      <c r="AK30">
        <v>59.009957999999997</v>
      </c>
      <c r="AL30">
        <v>79.016000000000005</v>
      </c>
      <c r="AM30">
        <v>17.179061999999998</v>
      </c>
      <c r="AN30">
        <v>1.0753569999999999</v>
      </c>
      <c r="AO30">
        <v>0</v>
      </c>
      <c r="AP30">
        <v>1.9215</v>
      </c>
      <c r="AQ30">
        <v>0</v>
      </c>
      <c r="AR30">
        <v>50.783999999999999</v>
      </c>
      <c r="AS30">
        <v>35.068229000000002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85.988968999999969</v>
      </c>
      <c r="BA30">
        <f t="shared" si="1"/>
        <v>3139.6598120000003</v>
      </c>
      <c r="BD30">
        <v>4.2938999999999998</v>
      </c>
      <c r="BE30">
        <v>0</v>
      </c>
      <c r="BF30">
        <v>0</v>
      </c>
      <c r="BG30">
        <v>0</v>
      </c>
      <c r="BH30">
        <v>2.3040000000000001E-2</v>
      </c>
      <c r="BI30">
        <v>0.82955999999999996</v>
      </c>
      <c r="BJ30">
        <v>0</v>
      </c>
      <c r="BK30">
        <v>0</v>
      </c>
      <c r="BL30">
        <v>0</v>
      </c>
      <c r="BM30">
        <v>2.0614E-2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1.61</v>
      </c>
      <c r="BT30">
        <v>0</v>
      </c>
      <c r="BU30">
        <v>2.7377639999999999</v>
      </c>
      <c r="BV30">
        <v>1.341844</v>
      </c>
      <c r="BW30">
        <v>6.22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1.83</v>
      </c>
      <c r="CC30">
        <v>0.89</v>
      </c>
      <c r="CD30">
        <v>0.44</v>
      </c>
      <c r="CE30">
        <v>0.88</v>
      </c>
      <c r="CF30">
        <v>0.22</v>
      </c>
      <c r="CG30">
        <v>3.42</v>
      </c>
      <c r="CH30">
        <v>1.420431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2.5259839999999998</v>
      </c>
      <c r="CQ30">
        <v>2.7933979999999998</v>
      </c>
      <c r="CR30">
        <v>2.38</v>
      </c>
      <c r="CS30">
        <v>2.3954240000000002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85.988968999999969</v>
      </c>
    </row>
    <row r="31" spans="1:114">
      <c r="A31" t="s">
        <v>73</v>
      </c>
      <c r="B31">
        <v>0</v>
      </c>
      <c r="C31">
        <v>0</v>
      </c>
      <c r="D31">
        <v>40.819992999999997</v>
      </c>
      <c r="E31">
        <v>0</v>
      </c>
      <c r="F31">
        <v>0</v>
      </c>
      <c r="G31">
        <v>69.683229999999995</v>
      </c>
      <c r="H31">
        <v>0</v>
      </c>
      <c r="I31">
        <v>54.726807999999998</v>
      </c>
      <c r="J31">
        <v>34.052236999999998</v>
      </c>
      <c r="K31">
        <v>689.35378200000002</v>
      </c>
      <c r="L31">
        <v>467.87612999999999</v>
      </c>
      <c r="M31">
        <v>94.319982999999993</v>
      </c>
      <c r="N31">
        <v>120.694688</v>
      </c>
      <c r="O31">
        <v>126.520837</v>
      </c>
      <c r="P31">
        <v>137.242189</v>
      </c>
      <c r="Q31">
        <v>21.485341999999999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17.513999999999999</v>
      </c>
      <c r="W31">
        <v>32.777999999999999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29.745407</v>
      </c>
      <c r="AE31">
        <v>53.905351000000003</v>
      </c>
      <c r="AF31">
        <v>0</v>
      </c>
      <c r="AG31">
        <v>21.130894999999999</v>
      </c>
      <c r="AH31">
        <v>73.711893000000003</v>
      </c>
      <c r="AI31">
        <v>0</v>
      </c>
      <c r="AJ31">
        <v>0</v>
      </c>
      <c r="AK31">
        <v>59.009957999999997</v>
      </c>
      <c r="AL31">
        <v>79.016000000000005</v>
      </c>
      <c r="AM31">
        <v>17.179061999999998</v>
      </c>
      <c r="AN31">
        <v>1.0753569999999999</v>
      </c>
      <c r="AO31">
        <v>0</v>
      </c>
      <c r="AP31">
        <v>1.9215</v>
      </c>
      <c r="AQ31">
        <v>0</v>
      </c>
      <c r="AR31">
        <v>50.783999999999999</v>
      </c>
      <c r="AS31">
        <v>35.068229000000002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86.308968999999976</v>
      </c>
      <c r="BA31">
        <f t="shared" si="1"/>
        <v>3136.5073720000005</v>
      </c>
      <c r="BD31">
        <v>4.2938999999999998</v>
      </c>
      <c r="BE31">
        <v>0</v>
      </c>
      <c r="BF31">
        <v>0</v>
      </c>
      <c r="BG31">
        <v>0</v>
      </c>
      <c r="BH31">
        <v>2.3040000000000001E-2</v>
      </c>
      <c r="BI31">
        <v>0.82955999999999996</v>
      </c>
      <c r="BJ31">
        <v>0</v>
      </c>
      <c r="BK31">
        <v>0</v>
      </c>
      <c r="BL31">
        <v>0</v>
      </c>
      <c r="BM31">
        <v>2.0614E-2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1.61</v>
      </c>
      <c r="BT31">
        <v>0</v>
      </c>
      <c r="BU31">
        <v>2.7377639999999999</v>
      </c>
      <c r="BV31">
        <v>1.341844</v>
      </c>
      <c r="BW31">
        <v>6.22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1.83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1.420431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2.5259839999999998</v>
      </c>
      <c r="CQ31">
        <v>2.7933979999999998</v>
      </c>
      <c r="CR31">
        <v>2.38</v>
      </c>
      <c r="CS31">
        <v>2.3954240000000002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86.308968999999976</v>
      </c>
    </row>
    <row r="32" spans="1:114">
      <c r="A32" t="s">
        <v>74</v>
      </c>
      <c r="B32">
        <v>0</v>
      </c>
      <c r="C32">
        <v>0</v>
      </c>
      <c r="D32">
        <v>40.819992999999997</v>
      </c>
      <c r="E32">
        <v>0</v>
      </c>
      <c r="F32">
        <v>0</v>
      </c>
      <c r="G32">
        <v>69.683229999999995</v>
      </c>
      <c r="H32">
        <v>0</v>
      </c>
      <c r="I32">
        <v>54.726807999999998</v>
      </c>
      <c r="J32">
        <v>34.052236999999998</v>
      </c>
      <c r="K32">
        <v>689.35378200000002</v>
      </c>
      <c r="L32">
        <v>467.87612999999999</v>
      </c>
      <c r="M32">
        <v>94.319982999999993</v>
      </c>
      <c r="N32">
        <v>120.694688</v>
      </c>
      <c r="O32">
        <v>126.520837</v>
      </c>
      <c r="P32">
        <v>137.242189</v>
      </c>
      <c r="Q32">
        <v>21.485341999999999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17.513999999999999</v>
      </c>
      <c r="W32">
        <v>32.777999999999999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29.745407</v>
      </c>
      <c r="AE32">
        <v>53.905351000000003</v>
      </c>
      <c r="AF32">
        <v>0</v>
      </c>
      <c r="AG32">
        <v>21.130894999999999</v>
      </c>
      <c r="AH32">
        <v>50.574550000000002</v>
      </c>
      <c r="AI32">
        <v>0</v>
      </c>
      <c r="AJ32">
        <v>0</v>
      </c>
      <c r="AK32">
        <v>59.009957999999997</v>
      </c>
      <c r="AL32">
        <v>79.016000000000005</v>
      </c>
      <c r="AM32">
        <v>17.179061999999998</v>
      </c>
      <c r="AN32">
        <v>1.0753569999999999</v>
      </c>
      <c r="AO32">
        <v>0</v>
      </c>
      <c r="AP32">
        <v>1.9215</v>
      </c>
      <c r="AQ32">
        <v>0</v>
      </c>
      <c r="AR32">
        <v>50.783999999999999</v>
      </c>
      <c r="AS32">
        <v>35.068229000000002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85.863758999999973</v>
      </c>
      <c r="BA32">
        <f t="shared" si="1"/>
        <v>3112.9248189999998</v>
      </c>
      <c r="BD32">
        <v>4.2938999999999998</v>
      </c>
      <c r="BE32">
        <v>0</v>
      </c>
      <c r="BF32">
        <v>0</v>
      </c>
      <c r="BG32">
        <v>0</v>
      </c>
      <c r="BH32">
        <v>2.3040000000000001E-2</v>
      </c>
      <c r="BI32">
        <v>0.82955999999999996</v>
      </c>
      <c r="BJ32">
        <v>0</v>
      </c>
      <c r="BK32">
        <v>0</v>
      </c>
      <c r="BL32">
        <v>0</v>
      </c>
      <c r="BM32">
        <v>2.0614E-2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1.61</v>
      </c>
      <c r="BT32">
        <v>0</v>
      </c>
      <c r="BU32">
        <v>2.7377639999999999</v>
      </c>
      <c r="BV32">
        <v>1.341844</v>
      </c>
      <c r="BW32">
        <v>6.22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1.83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0.975221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2.5259839999999998</v>
      </c>
      <c r="CQ32">
        <v>2.7933979999999998</v>
      </c>
      <c r="CR32">
        <v>2.38</v>
      </c>
      <c r="CS32">
        <v>2.3954240000000002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85.863758999999973</v>
      </c>
    </row>
    <row r="33" spans="1:114">
      <c r="A33" t="s">
        <v>75</v>
      </c>
      <c r="B33">
        <v>0</v>
      </c>
      <c r="C33">
        <v>0</v>
      </c>
      <c r="D33">
        <v>40.819992999999997</v>
      </c>
      <c r="E33">
        <v>0</v>
      </c>
      <c r="F33">
        <v>0</v>
      </c>
      <c r="G33">
        <v>69.683229999999995</v>
      </c>
      <c r="H33">
        <v>0</v>
      </c>
      <c r="I33">
        <v>54.726807999999998</v>
      </c>
      <c r="J33">
        <v>34.052236999999998</v>
      </c>
      <c r="K33">
        <v>689.35378200000002</v>
      </c>
      <c r="L33">
        <v>467.87612999999999</v>
      </c>
      <c r="M33">
        <v>94.319982999999993</v>
      </c>
      <c r="N33">
        <v>120.694688</v>
      </c>
      <c r="O33">
        <v>126.520837</v>
      </c>
      <c r="P33">
        <v>137.242189</v>
      </c>
      <c r="Q33">
        <v>21.485341999999999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17.513999999999999</v>
      </c>
      <c r="W33">
        <v>32.777999999999999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29.745407</v>
      </c>
      <c r="AE33">
        <v>53.905351000000003</v>
      </c>
      <c r="AF33">
        <v>0</v>
      </c>
      <c r="AG33">
        <v>21.130894999999999</v>
      </c>
      <c r="AH33">
        <v>50.574550000000002</v>
      </c>
      <c r="AI33">
        <v>0</v>
      </c>
      <c r="AJ33">
        <v>0</v>
      </c>
      <c r="AK33">
        <v>59.009957999999997</v>
      </c>
      <c r="AL33">
        <v>79.016000000000005</v>
      </c>
      <c r="AM33">
        <v>17.179061999999998</v>
      </c>
      <c r="AN33">
        <v>1.0753569999999999</v>
      </c>
      <c r="AO33">
        <v>0</v>
      </c>
      <c r="AP33">
        <v>1.9215</v>
      </c>
      <c r="AQ33">
        <v>0</v>
      </c>
      <c r="AR33">
        <v>50.783999999999999</v>
      </c>
      <c r="AS33">
        <v>35.068229000000002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85.863758999999973</v>
      </c>
      <c r="BA33">
        <f t="shared" si="1"/>
        <v>3112.9248189999998</v>
      </c>
      <c r="BD33">
        <v>4.2938999999999998</v>
      </c>
      <c r="BE33">
        <v>0</v>
      </c>
      <c r="BF33">
        <v>0</v>
      </c>
      <c r="BG33">
        <v>0</v>
      </c>
      <c r="BH33">
        <v>2.3040000000000001E-2</v>
      </c>
      <c r="BI33">
        <v>0.82955999999999996</v>
      </c>
      <c r="BJ33">
        <v>0</v>
      </c>
      <c r="BK33">
        <v>0</v>
      </c>
      <c r="BL33">
        <v>0</v>
      </c>
      <c r="BM33">
        <v>2.0614E-2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1.61</v>
      </c>
      <c r="BT33">
        <v>0</v>
      </c>
      <c r="BU33">
        <v>2.7377639999999999</v>
      </c>
      <c r="BV33">
        <v>1.341844</v>
      </c>
      <c r="BW33">
        <v>6.22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1.83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0.975221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2.5259839999999998</v>
      </c>
      <c r="CQ33">
        <v>2.7933979999999998</v>
      </c>
      <c r="CR33">
        <v>2.38</v>
      </c>
      <c r="CS33">
        <v>2.3954240000000002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85.863758999999973</v>
      </c>
    </row>
    <row r="34" spans="1:114">
      <c r="A34" t="s">
        <v>76</v>
      </c>
      <c r="B34">
        <v>0</v>
      </c>
      <c r="C34">
        <v>0</v>
      </c>
      <c r="D34">
        <v>40.819992999999997</v>
      </c>
      <c r="E34">
        <v>0</v>
      </c>
      <c r="F34">
        <v>0</v>
      </c>
      <c r="G34">
        <v>69.683229999999995</v>
      </c>
      <c r="H34">
        <v>0</v>
      </c>
      <c r="I34">
        <v>54.726807999999998</v>
      </c>
      <c r="J34">
        <v>34.052236999999998</v>
      </c>
      <c r="K34">
        <v>689.35378200000002</v>
      </c>
      <c r="L34">
        <v>467.87612999999999</v>
      </c>
      <c r="M34">
        <v>94.319982999999993</v>
      </c>
      <c r="N34">
        <v>120.694688</v>
      </c>
      <c r="O34">
        <v>126.520837</v>
      </c>
      <c r="P34">
        <v>137.242189</v>
      </c>
      <c r="Q34">
        <v>21.485341999999999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17.513999999999999</v>
      </c>
      <c r="W34">
        <v>32.777999999999999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29.745407</v>
      </c>
      <c r="AE34">
        <v>53.905351000000003</v>
      </c>
      <c r="AF34">
        <v>0</v>
      </c>
      <c r="AG34">
        <v>21.130894999999999</v>
      </c>
      <c r="AH34">
        <v>40.951051999999997</v>
      </c>
      <c r="AI34">
        <v>0</v>
      </c>
      <c r="AJ34">
        <v>0</v>
      </c>
      <c r="AK34">
        <v>59.009957999999997</v>
      </c>
      <c r="AL34">
        <v>79.016000000000005</v>
      </c>
      <c r="AM34">
        <v>17.179061999999998</v>
      </c>
      <c r="AN34">
        <v>1.0753569999999999</v>
      </c>
      <c r="AO34">
        <v>0</v>
      </c>
      <c r="AP34">
        <v>1.9215</v>
      </c>
      <c r="AQ34">
        <v>0</v>
      </c>
      <c r="AR34">
        <v>50.783999999999999</v>
      </c>
      <c r="AS34">
        <v>35.068229000000002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85.678113999999965</v>
      </c>
      <c r="BA34">
        <f t="shared" si="1"/>
        <v>3103.1156759999999</v>
      </c>
      <c r="BD34">
        <v>4.2938999999999998</v>
      </c>
      <c r="BE34">
        <v>0</v>
      </c>
      <c r="BF34">
        <v>0</v>
      </c>
      <c r="BG34">
        <v>0</v>
      </c>
      <c r="BH34">
        <v>2.3040000000000001E-2</v>
      </c>
      <c r="BI34">
        <v>0.82955999999999996</v>
      </c>
      <c r="BJ34">
        <v>0</v>
      </c>
      <c r="BK34">
        <v>0</v>
      </c>
      <c r="BL34">
        <v>0</v>
      </c>
      <c r="BM34">
        <v>2.0614E-2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1.61</v>
      </c>
      <c r="BT34">
        <v>0</v>
      </c>
      <c r="BU34">
        <v>2.7377639999999999</v>
      </c>
      <c r="BV34">
        <v>1.341844</v>
      </c>
      <c r="BW34">
        <v>6.22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1.83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0.78957599999999994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2.5259839999999998</v>
      </c>
      <c r="CQ34">
        <v>2.7933979999999998</v>
      </c>
      <c r="CR34">
        <v>2.38</v>
      </c>
      <c r="CS34">
        <v>2.3954240000000002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85.678113999999965</v>
      </c>
    </row>
    <row r="35" spans="1:114">
      <c r="A35" t="s">
        <v>77</v>
      </c>
      <c r="B35">
        <v>0</v>
      </c>
      <c r="C35">
        <v>0</v>
      </c>
      <c r="D35">
        <v>40.236849999999997</v>
      </c>
      <c r="E35">
        <v>0</v>
      </c>
      <c r="F35">
        <v>0</v>
      </c>
      <c r="G35">
        <v>69.683229999999995</v>
      </c>
      <c r="H35">
        <v>0</v>
      </c>
      <c r="I35">
        <v>54.726807999999998</v>
      </c>
      <c r="J35">
        <v>34.052236999999998</v>
      </c>
      <c r="K35">
        <v>689.35378200000002</v>
      </c>
      <c r="L35">
        <v>467.87612999999999</v>
      </c>
      <c r="M35">
        <v>94.319982999999993</v>
      </c>
      <c r="N35">
        <v>120.694688</v>
      </c>
      <c r="O35">
        <v>126.520837</v>
      </c>
      <c r="P35">
        <v>137.242189</v>
      </c>
      <c r="Q35">
        <v>21.485341999999999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17.513999999999999</v>
      </c>
      <c r="W35">
        <v>32.777999999999999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19.830272000000001</v>
      </c>
      <c r="AE35">
        <v>53.905351000000003</v>
      </c>
      <c r="AF35">
        <v>0</v>
      </c>
      <c r="AG35">
        <v>21.130894999999999</v>
      </c>
      <c r="AH35">
        <v>40.951051999999997</v>
      </c>
      <c r="AI35">
        <v>0</v>
      </c>
      <c r="AJ35">
        <v>0</v>
      </c>
      <c r="AK35">
        <v>59.009957999999997</v>
      </c>
      <c r="AL35">
        <v>79.016000000000005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50.783999999999999</v>
      </c>
      <c r="AS35">
        <v>35.068229000000002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85.678049999999971</v>
      </c>
      <c r="BA35">
        <f t="shared" si="1"/>
        <v>3090.6958340000001</v>
      </c>
      <c r="BD35">
        <v>4.2938999999999998</v>
      </c>
      <c r="BE35">
        <v>0</v>
      </c>
      <c r="BF35">
        <v>0</v>
      </c>
      <c r="BG35">
        <v>0</v>
      </c>
      <c r="BH35">
        <v>2.3040000000000001E-2</v>
      </c>
      <c r="BI35">
        <v>0.82955999999999996</v>
      </c>
      <c r="BJ35">
        <v>0</v>
      </c>
      <c r="BK35">
        <v>0</v>
      </c>
      <c r="BL35">
        <v>0</v>
      </c>
      <c r="BM35">
        <v>2.0549999999999999E-2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1.61</v>
      </c>
      <c r="BT35">
        <v>0</v>
      </c>
      <c r="BU35">
        <v>2.7377639999999999</v>
      </c>
      <c r="BV35">
        <v>1.341844</v>
      </c>
      <c r="BW35">
        <v>6.22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1.83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0.78957599999999994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2.5259839999999998</v>
      </c>
      <c r="CQ35">
        <v>2.7933979999999998</v>
      </c>
      <c r="CR35">
        <v>2.38</v>
      </c>
      <c r="CS35">
        <v>2.3954240000000002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85.678049999999971</v>
      </c>
    </row>
    <row r="36" spans="1:114">
      <c r="A36" t="s">
        <v>78</v>
      </c>
      <c r="B36">
        <v>0</v>
      </c>
      <c r="C36">
        <v>0</v>
      </c>
      <c r="D36">
        <v>40.236849999999997</v>
      </c>
      <c r="E36">
        <v>0</v>
      </c>
      <c r="F36">
        <v>0</v>
      </c>
      <c r="G36">
        <v>69.683229999999995</v>
      </c>
      <c r="H36">
        <v>0</v>
      </c>
      <c r="I36">
        <v>54.726807999999998</v>
      </c>
      <c r="J36">
        <v>34.052236999999998</v>
      </c>
      <c r="K36">
        <v>689.35378200000002</v>
      </c>
      <c r="L36">
        <v>467.87612999999999</v>
      </c>
      <c r="M36">
        <v>94.319982999999993</v>
      </c>
      <c r="N36">
        <v>120.694688</v>
      </c>
      <c r="O36">
        <v>126.520837</v>
      </c>
      <c r="P36">
        <v>137.242189</v>
      </c>
      <c r="Q36">
        <v>21.485341999999999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17.513999999999999</v>
      </c>
      <c r="W36">
        <v>32.777999999999999</v>
      </c>
      <c r="X36">
        <v>147.515625</v>
      </c>
      <c r="Y36">
        <v>0</v>
      </c>
      <c r="Z36">
        <v>19.6614</v>
      </c>
      <c r="AA36">
        <v>28.09872</v>
      </c>
      <c r="AB36">
        <v>43.635159999999999</v>
      </c>
      <c r="AC36">
        <v>31.709733</v>
      </c>
      <c r="AD36">
        <v>19.830272000000001</v>
      </c>
      <c r="AE36">
        <v>53.905351000000003</v>
      </c>
      <c r="AF36">
        <v>0</v>
      </c>
      <c r="AG36">
        <v>21.130894999999999</v>
      </c>
      <c r="AH36">
        <v>40.951051999999997</v>
      </c>
      <c r="AI36">
        <v>0</v>
      </c>
      <c r="AJ36">
        <v>0</v>
      </c>
      <c r="AK36">
        <v>59.009957999999997</v>
      </c>
      <c r="AL36">
        <v>79.016000000000005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50.783999999999999</v>
      </c>
      <c r="AS36">
        <v>35.068229000000002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85.678049999999971</v>
      </c>
      <c r="BA36">
        <f t="shared" si="1"/>
        <v>3076.6464740000001</v>
      </c>
      <c r="BD36">
        <v>4.2938999999999998</v>
      </c>
      <c r="BE36">
        <v>0</v>
      </c>
      <c r="BF36">
        <v>0</v>
      </c>
      <c r="BG36">
        <v>0</v>
      </c>
      <c r="BH36">
        <v>2.3040000000000001E-2</v>
      </c>
      <c r="BI36">
        <v>0.82955999999999996</v>
      </c>
      <c r="BJ36">
        <v>0</v>
      </c>
      <c r="BK36">
        <v>0</v>
      </c>
      <c r="BL36">
        <v>0</v>
      </c>
      <c r="BM36">
        <v>2.0549999999999999E-2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1.61</v>
      </c>
      <c r="BT36">
        <v>0</v>
      </c>
      <c r="BU36">
        <v>2.7377639999999999</v>
      </c>
      <c r="BV36">
        <v>1.341844</v>
      </c>
      <c r="BW36">
        <v>6.22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1.83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0.78957599999999994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2.5259839999999998</v>
      </c>
      <c r="CQ36">
        <v>2.7933979999999998</v>
      </c>
      <c r="CR36">
        <v>2.38</v>
      </c>
      <c r="CS36">
        <v>2.3954240000000002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85.678049999999971</v>
      </c>
    </row>
    <row r="37" spans="1:114">
      <c r="A37" t="s">
        <v>79</v>
      </c>
      <c r="B37">
        <v>0</v>
      </c>
      <c r="C37">
        <v>0</v>
      </c>
      <c r="D37">
        <v>39.653706999999997</v>
      </c>
      <c r="E37">
        <v>0</v>
      </c>
      <c r="F37">
        <v>0</v>
      </c>
      <c r="G37">
        <v>69.683229999999995</v>
      </c>
      <c r="H37">
        <v>0</v>
      </c>
      <c r="I37">
        <v>54.726807999999998</v>
      </c>
      <c r="J37">
        <v>34.052236999999998</v>
      </c>
      <c r="K37">
        <v>689.35378200000002</v>
      </c>
      <c r="L37">
        <v>467.87612999999999</v>
      </c>
      <c r="M37">
        <v>94.319982999999993</v>
      </c>
      <c r="N37">
        <v>120.694688</v>
      </c>
      <c r="O37">
        <v>126.520837</v>
      </c>
      <c r="P37">
        <v>137.242189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17.513999999999999</v>
      </c>
      <c r="W37">
        <v>32.777999999999999</v>
      </c>
      <c r="X37">
        <v>147.515625</v>
      </c>
      <c r="Y37">
        <v>0</v>
      </c>
      <c r="Z37">
        <v>19.6614</v>
      </c>
      <c r="AA37">
        <v>28.09872</v>
      </c>
      <c r="AB37">
        <v>43.635159999999999</v>
      </c>
      <c r="AC37">
        <v>31.709733</v>
      </c>
      <c r="AD37">
        <v>9.9151360000000004</v>
      </c>
      <c r="AE37">
        <v>53.905351000000003</v>
      </c>
      <c r="AF37">
        <v>0</v>
      </c>
      <c r="AG37">
        <v>21.130894999999999</v>
      </c>
      <c r="AH37">
        <v>40.951051999999997</v>
      </c>
      <c r="AI37">
        <v>0</v>
      </c>
      <c r="AJ37">
        <v>0</v>
      </c>
      <c r="AK37">
        <v>59.009957999999997</v>
      </c>
      <c r="AL37">
        <v>79.016000000000005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50.783999999999999</v>
      </c>
      <c r="AS37">
        <v>35.068229000000002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85.778049999999979</v>
      </c>
      <c r="BA37">
        <f t="shared" si="1"/>
        <v>3066.9566300000001</v>
      </c>
      <c r="BD37">
        <v>4.2938999999999998</v>
      </c>
      <c r="BE37">
        <v>0</v>
      </c>
      <c r="BF37">
        <v>0</v>
      </c>
      <c r="BG37">
        <v>0</v>
      </c>
      <c r="BH37">
        <v>2.3040000000000001E-2</v>
      </c>
      <c r="BI37">
        <v>0.82955999999999996</v>
      </c>
      <c r="BJ37">
        <v>0</v>
      </c>
      <c r="BK37">
        <v>0</v>
      </c>
      <c r="BL37">
        <v>0</v>
      </c>
      <c r="BM37">
        <v>2.0549999999999999E-2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1.61</v>
      </c>
      <c r="BT37">
        <v>0</v>
      </c>
      <c r="BU37">
        <v>2.7377639999999999</v>
      </c>
      <c r="BV37">
        <v>1.341844</v>
      </c>
      <c r="BW37">
        <v>6.22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1.83</v>
      </c>
      <c r="CC37">
        <v>0.92</v>
      </c>
      <c r="CD37">
        <v>0.49</v>
      </c>
      <c r="CE37">
        <v>0.88</v>
      </c>
      <c r="CF37">
        <v>0.2</v>
      </c>
      <c r="CG37">
        <v>3.78</v>
      </c>
      <c r="CH37">
        <v>0.78957599999999994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2.5259839999999998</v>
      </c>
      <c r="CQ37">
        <v>2.7933979999999998</v>
      </c>
      <c r="CR37">
        <v>2.38</v>
      </c>
      <c r="CS37">
        <v>2.3954240000000002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85.778049999999979</v>
      </c>
    </row>
    <row r="38" spans="1:114">
      <c r="A38" t="s">
        <v>80</v>
      </c>
      <c r="B38">
        <v>0</v>
      </c>
      <c r="C38">
        <v>0</v>
      </c>
      <c r="D38">
        <v>39.653706999999997</v>
      </c>
      <c r="E38">
        <v>0</v>
      </c>
      <c r="F38">
        <v>0</v>
      </c>
      <c r="G38">
        <v>69.683229999999995</v>
      </c>
      <c r="H38">
        <v>0</v>
      </c>
      <c r="I38">
        <v>54.726807999999998</v>
      </c>
      <c r="J38">
        <v>34.052236999999998</v>
      </c>
      <c r="K38">
        <v>689.35378200000002</v>
      </c>
      <c r="L38">
        <v>467.87612999999999</v>
      </c>
      <c r="M38">
        <v>94.319982999999993</v>
      </c>
      <c r="N38">
        <v>120.694688</v>
      </c>
      <c r="O38">
        <v>126.520837</v>
      </c>
      <c r="P38">
        <v>137.242189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17.513999999999999</v>
      </c>
      <c r="W38">
        <v>32.777999999999999</v>
      </c>
      <c r="X38">
        <v>147.515625</v>
      </c>
      <c r="Y38">
        <v>0</v>
      </c>
      <c r="Z38">
        <v>19.6614</v>
      </c>
      <c r="AA38">
        <v>28.09872</v>
      </c>
      <c r="AB38">
        <v>43.635159999999999</v>
      </c>
      <c r="AC38">
        <v>31.709733</v>
      </c>
      <c r="AD38">
        <v>0</v>
      </c>
      <c r="AE38">
        <v>53.905351000000003</v>
      </c>
      <c r="AF38">
        <v>0</v>
      </c>
      <c r="AG38">
        <v>21.130894999999999</v>
      </c>
      <c r="AH38">
        <v>40.951051999999997</v>
      </c>
      <c r="AI38">
        <v>0</v>
      </c>
      <c r="AJ38">
        <v>0</v>
      </c>
      <c r="AK38">
        <v>59.009957999999997</v>
      </c>
      <c r="AL38">
        <v>79.016000000000005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50.783999999999999</v>
      </c>
      <c r="AS38">
        <v>35.068229000000002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85.778049999999979</v>
      </c>
      <c r="BA38">
        <f t="shared" si="1"/>
        <v>3057.0414940000001</v>
      </c>
      <c r="BD38">
        <v>4.2938999999999998</v>
      </c>
      <c r="BE38">
        <v>0</v>
      </c>
      <c r="BF38">
        <v>0</v>
      </c>
      <c r="BG38">
        <v>0</v>
      </c>
      <c r="BH38">
        <v>2.3040000000000001E-2</v>
      </c>
      <c r="BI38">
        <v>0.82955999999999996</v>
      </c>
      <c r="BJ38">
        <v>0</v>
      </c>
      <c r="BK38">
        <v>0</v>
      </c>
      <c r="BL38">
        <v>0</v>
      </c>
      <c r="BM38">
        <v>2.0549999999999999E-2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1.61</v>
      </c>
      <c r="BT38">
        <v>0</v>
      </c>
      <c r="BU38">
        <v>2.7377639999999999</v>
      </c>
      <c r="BV38">
        <v>1.341844</v>
      </c>
      <c r="BW38">
        <v>6.22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1.83</v>
      </c>
      <c r="CC38">
        <v>0.92</v>
      </c>
      <c r="CD38">
        <v>0.49</v>
      </c>
      <c r="CE38">
        <v>0.88</v>
      </c>
      <c r="CF38">
        <v>0.2</v>
      </c>
      <c r="CG38">
        <v>3.78</v>
      </c>
      <c r="CH38">
        <v>0.78957599999999994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2.5259839999999998</v>
      </c>
      <c r="CQ38">
        <v>2.7933979999999998</v>
      </c>
      <c r="CR38">
        <v>2.38</v>
      </c>
      <c r="CS38">
        <v>2.3954240000000002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85.778049999999979</v>
      </c>
    </row>
    <row r="39" spans="1:114">
      <c r="A39" t="s">
        <v>81</v>
      </c>
      <c r="B39">
        <v>0</v>
      </c>
      <c r="C39">
        <v>0</v>
      </c>
      <c r="D39">
        <v>39.070563999999997</v>
      </c>
      <c r="E39">
        <v>0</v>
      </c>
      <c r="F39">
        <v>0</v>
      </c>
      <c r="G39">
        <v>69.683229999999995</v>
      </c>
      <c r="H39">
        <v>0</v>
      </c>
      <c r="I39">
        <v>54.726807999999998</v>
      </c>
      <c r="J39">
        <v>34.052236999999998</v>
      </c>
      <c r="K39">
        <v>689.35378200000002</v>
      </c>
      <c r="L39">
        <v>467.87612999999999</v>
      </c>
      <c r="M39">
        <v>94.319982999999993</v>
      </c>
      <c r="N39">
        <v>120.694688</v>
      </c>
      <c r="O39">
        <v>126.520837</v>
      </c>
      <c r="P39">
        <v>137.242189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17.792000000000002</v>
      </c>
      <c r="W39">
        <v>32.777999999999999</v>
      </c>
      <c r="X39">
        <v>147.515625</v>
      </c>
      <c r="Y39">
        <v>0</v>
      </c>
      <c r="Z39">
        <v>13.1076</v>
      </c>
      <c r="AA39">
        <v>28.09872</v>
      </c>
      <c r="AB39">
        <v>29.001777000000001</v>
      </c>
      <c r="AC39">
        <v>21.118518000000002</v>
      </c>
      <c r="AD39">
        <v>0</v>
      </c>
      <c r="AE39">
        <v>53.905351000000003</v>
      </c>
      <c r="AF39">
        <v>0</v>
      </c>
      <c r="AG39">
        <v>21.130894999999999</v>
      </c>
      <c r="AH39">
        <v>40.951051999999997</v>
      </c>
      <c r="AI39">
        <v>0</v>
      </c>
      <c r="AJ39">
        <v>0</v>
      </c>
      <c r="AK39">
        <v>59.009957999999997</v>
      </c>
      <c r="AL39">
        <v>79.016000000000005</v>
      </c>
      <c r="AM39">
        <v>17.179061999999998</v>
      </c>
      <c r="AN39">
        <v>1.0753569999999999</v>
      </c>
      <c r="AO39">
        <v>0</v>
      </c>
      <c r="AP39">
        <v>0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85.755999999999972</v>
      </c>
      <c r="BA39">
        <f t="shared" si="1"/>
        <v>3025.5203730000003</v>
      </c>
      <c r="BD39">
        <v>4.2938999999999998</v>
      </c>
      <c r="BE39">
        <v>0</v>
      </c>
      <c r="BF39">
        <v>0</v>
      </c>
      <c r="BG39">
        <v>0</v>
      </c>
      <c r="BH39">
        <v>2.2665999999999999E-2</v>
      </c>
      <c r="BI39">
        <v>0.82955999999999996</v>
      </c>
      <c r="BJ39">
        <v>0</v>
      </c>
      <c r="BK39">
        <v>0</v>
      </c>
      <c r="BL39">
        <v>0</v>
      </c>
      <c r="BM39">
        <v>2.0454E-2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1.61</v>
      </c>
      <c r="BT39">
        <v>0</v>
      </c>
      <c r="BU39">
        <v>2.7377639999999999</v>
      </c>
      <c r="BV39">
        <v>1.341844</v>
      </c>
      <c r="BW39">
        <v>6.22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1.83</v>
      </c>
      <c r="CC39">
        <v>0.92</v>
      </c>
      <c r="CD39">
        <v>0.49</v>
      </c>
      <c r="CE39">
        <v>0.88</v>
      </c>
      <c r="CF39">
        <v>0.2</v>
      </c>
      <c r="CG39">
        <v>3.78</v>
      </c>
      <c r="CH39">
        <v>0.78957599999999994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2.5259839999999998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85.755999999999972</v>
      </c>
    </row>
    <row r="40" spans="1:114">
      <c r="A40" t="s">
        <v>82</v>
      </c>
      <c r="B40">
        <v>0</v>
      </c>
      <c r="C40">
        <v>0</v>
      </c>
      <c r="D40">
        <v>39.070563999999997</v>
      </c>
      <c r="E40">
        <v>0</v>
      </c>
      <c r="F40">
        <v>0</v>
      </c>
      <c r="G40">
        <v>69.683229999999995</v>
      </c>
      <c r="H40">
        <v>0</v>
      </c>
      <c r="I40">
        <v>54.726807999999998</v>
      </c>
      <c r="J40">
        <v>34.052236999999998</v>
      </c>
      <c r="K40">
        <v>689.35378200000002</v>
      </c>
      <c r="L40">
        <v>467.87612999999999</v>
      </c>
      <c r="M40">
        <v>94.319982999999993</v>
      </c>
      <c r="N40">
        <v>120.694688</v>
      </c>
      <c r="O40">
        <v>126.520837</v>
      </c>
      <c r="P40">
        <v>137.242189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17.792000000000002</v>
      </c>
      <c r="W40">
        <v>32.777999999999999</v>
      </c>
      <c r="X40">
        <v>147.515625</v>
      </c>
      <c r="Y40">
        <v>0</v>
      </c>
      <c r="Z40">
        <v>13.1076</v>
      </c>
      <c r="AA40">
        <v>28.09872</v>
      </c>
      <c r="AB40">
        <v>14.42728</v>
      </c>
      <c r="AC40">
        <v>10.559259000000001</v>
      </c>
      <c r="AD40">
        <v>0</v>
      </c>
      <c r="AE40">
        <v>53.905351000000003</v>
      </c>
      <c r="AF40">
        <v>0</v>
      </c>
      <c r="AG40">
        <v>21.130894999999999</v>
      </c>
      <c r="AH40">
        <v>40.951051999999997</v>
      </c>
      <c r="AI40">
        <v>0</v>
      </c>
      <c r="AJ40">
        <v>0</v>
      </c>
      <c r="AK40">
        <v>59.009957999999997</v>
      </c>
      <c r="AL40">
        <v>79.016000000000005</v>
      </c>
      <c r="AM40">
        <v>17.179061999999998</v>
      </c>
      <c r="AN40">
        <v>1.0753569999999999</v>
      </c>
      <c r="AO40">
        <v>0</v>
      </c>
      <c r="AP40">
        <v>0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85.755999999999972</v>
      </c>
      <c r="BA40">
        <f t="shared" si="1"/>
        <v>3002.5946170000002</v>
      </c>
      <c r="BD40">
        <v>4.2938999999999998</v>
      </c>
      <c r="BE40">
        <v>0</v>
      </c>
      <c r="BF40">
        <v>0</v>
      </c>
      <c r="BG40">
        <v>0</v>
      </c>
      <c r="BH40">
        <v>2.2665999999999999E-2</v>
      </c>
      <c r="BI40">
        <v>0.82955999999999996</v>
      </c>
      <c r="BJ40">
        <v>0</v>
      </c>
      <c r="BK40">
        <v>0</v>
      </c>
      <c r="BL40">
        <v>0</v>
      </c>
      <c r="BM40">
        <v>2.0454E-2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1.61</v>
      </c>
      <c r="BT40">
        <v>0</v>
      </c>
      <c r="BU40">
        <v>2.7377639999999999</v>
      </c>
      <c r="BV40">
        <v>1.341844</v>
      </c>
      <c r="BW40">
        <v>6.22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1.83</v>
      </c>
      <c r="CC40">
        <v>0.92</v>
      </c>
      <c r="CD40">
        <v>0.49</v>
      </c>
      <c r="CE40">
        <v>0.88</v>
      </c>
      <c r="CF40">
        <v>0.2</v>
      </c>
      <c r="CG40">
        <v>3.78</v>
      </c>
      <c r="CH40">
        <v>0.78957599999999994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2.5259839999999998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85.755999999999972</v>
      </c>
    </row>
    <row r="41" spans="1:114">
      <c r="A41" t="s">
        <v>83</v>
      </c>
      <c r="B41">
        <v>0</v>
      </c>
      <c r="C41">
        <v>0</v>
      </c>
      <c r="D41">
        <v>38.487422000000002</v>
      </c>
      <c r="E41">
        <v>0</v>
      </c>
      <c r="F41">
        <v>0</v>
      </c>
      <c r="G41">
        <v>69.683229999999995</v>
      </c>
      <c r="H41">
        <v>0</v>
      </c>
      <c r="I41">
        <v>54.726807999999998</v>
      </c>
      <c r="J41">
        <v>34.052236999999998</v>
      </c>
      <c r="K41">
        <v>689.35378200000002</v>
      </c>
      <c r="L41">
        <v>467.87612999999999</v>
      </c>
      <c r="M41">
        <v>94.319982999999993</v>
      </c>
      <c r="N41">
        <v>120.694688</v>
      </c>
      <c r="O41">
        <v>126.520837</v>
      </c>
      <c r="P41">
        <v>137.242189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17.792000000000002</v>
      </c>
      <c r="W41">
        <v>32.777999999999999</v>
      </c>
      <c r="X41">
        <v>147.515625</v>
      </c>
      <c r="Y41">
        <v>0</v>
      </c>
      <c r="Z41">
        <v>13.1076</v>
      </c>
      <c r="AA41">
        <v>14.04936</v>
      </c>
      <c r="AB41">
        <v>14.42728</v>
      </c>
      <c r="AC41">
        <v>10.559259000000001</v>
      </c>
      <c r="AD41">
        <v>0</v>
      </c>
      <c r="AE41">
        <v>53.905351000000003</v>
      </c>
      <c r="AF41">
        <v>0</v>
      </c>
      <c r="AG41">
        <v>21.130894999999999</v>
      </c>
      <c r="AH41">
        <v>50.574550000000002</v>
      </c>
      <c r="AI41">
        <v>0</v>
      </c>
      <c r="AJ41">
        <v>0</v>
      </c>
      <c r="AK41">
        <v>59.009957999999997</v>
      </c>
      <c r="AL41">
        <v>79.016000000000005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85.94164499999998</v>
      </c>
      <c r="BA41">
        <f t="shared" si="1"/>
        <v>2997.7712580000002</v>
      </c>
      <c r="BD41">
        <v>4.2938999999999998</v>
      </c>
      <c r="BE41">
        <v>0</v>
      </c>
      <c r="BF41">
        <v>0</v>
      </c>
      <c r="BG41">
        <v>0</v>
      </c>
      <c r="BH41">
        <v>2.2665999999999999E-2</v>
      </c>
      <c r="BI41">
        <v>0.82955999999999996</v>
      </c>
      <c r="BJ41">
        <v>0</v>
      </c>
      <c r="BK41">
        <v>0</v>
      </c>
      <c r="BL41">
        <v>0</v>
      </c>
      <c r="BM41">
        <v>2.0454E-2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1.61</v>
      </c>
      <c r="BT41">
        <v>0</v>
      </c>
      <c r="BU41">
        <v>2.7377639999999999</v>
      </c>
      <c r="BV41">
        <v>1.341844</v>
      </c>
      <c r="BW41">
        <v>6.22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1.83</v>
      </c>
      <c r="CC41">
        <v>0.92</v>
      </c>
      <c r="CD41">
        <v>0.49</v>
      </c>
      <c r="CE41">
        <v>0.88</v>
      </c>
      <c r="CF41">
        <v>0.2</v>
      </c>
      <c r="CG41">
        <v>3.78</v>
      </c>
      <c r="CH41">
        <v>0.975221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2.5259839999999998</v>
      </c>
      <c r="CQ41">
        <v>2.7933979999999998</v>
      </c>
      <c r="CR41">
        <v>2.38</v>
      </c>
      <c r="CS41">
        <v>2.3738440000000001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85.94164499999998</v>
      </c>
    </row>
    <row r="42" spans="1:114">
      <c r="A42" t="s">
        <v>84</v>
      </c>
      <c r="B42">
        <v>0</v>
      </c>
      <c r="C42">
        <v>0</v>
      </c>
      <c r="D42">
        <v>38.487422000000002</v>
      </c>
      <c r="E42">
        <v>0</v>
      </c>
      <c r="F42">
        <v>0</v>
      </c>
      <c r="G42">
        <v>69.683229999999995</v>
      </c>
      <c r="H42">
        <v>0</v>
      </c>
      <c r="I42">
        <v>54.726807999999998</v>
      </c>
      <c r="J42">
        <v>34.052236999999998</v>
      </c>
      <c r="K42">
        <v>689.35378200000002</v>
      </c>
      <c r="L42">
        <v>467.87612999999999</v>
      </c>
      <c r="M42">
        <v>94.319982999999993</v>
      </c>
      <c r="N42">
        <v>120.694688</v>
      </c>
      <c r="O42">
        <v>126.520837</v>
      </c>
      <c r="P42">
        <v>137.242189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17.792000000000002</v>
      </c>
      <c r="W42">
        <v>32.777999999999999</v>
      </c>
      <c r="X42">
        <v>147.515625</v>
      </c>
      <c r="Y42">
        <v>0</v>
      </c>
      <c r="Z42">
        <v>13.1076</v>
      </c>
      <c r="AA42">
        <v>0</v>
      </c>
      <c r="AB42">
        <v>14.42728</v>
      </c>
      <c r="AC42">
        <v>10.559259000000001</v>
      </c>
      <c r="AD42">
        <v>0</v>
      </c>
      <c r="AE42">
        <v>53.905351000000003</v>
      </c>
      <c r="AF42">
        <v>0</v>
      </c>
      <c r="AG42">
        <v>21.130894999999999</v>
      </c>
      <c r="AH42">
        <v>50.574550000000002</v>
      </c>
      <c r="AI42">
        <v>0</v>
      </c>
      <c r="AJ42">
        <v>0</v>
      </c>
      <c r="AK42">
        <v>59.009957999999997</v>
      </c>
      <c r="AL42">
        <v>79.016000000000005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85.981644999999972</v>
      </c>
      <c r="BA42">
        <f t="shared" si="1"/>
        <v>2981.5538980000001</v>
      </c>
      <c r="BD42">
        <v>4.2938999999999998</v>
      </c>
      <c r="BE42">
        <v>0</v>
      </c>
      <c r="BF42">
        <v>0</v>
      </c>
      <c r="BG42">
        <v>0</v>
      </c>
      <c r="BH42">
        <v>2.2665999999999999E-2</v>
      </c>
      <c r="BI42">
        <v>0.82955999999999996</v>
      </c>
      <c r="BJ42">
        <v>0</v>
      </c>
      <c r="BK42">
        <v>0</v>
      </c>
      <c r="BL42">
        <v>0</v>
      </c>
      <c r="BM42">
        <v>2.0454E-2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1.61</v>
      </c>
      <c r="BT42">
        <v>0</v>
      </c>
      <c r="BU42">
        <v>2.7377639999999999</v>
      </c>
      <c r="BV42">
        <v>1.341844</v>
      </c>
      <c r="BW42">
        <v>6.22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1.83</v>
      </c>
      <c r="CC42">
        <v>0.95</v>
      </c>
      <c r="CD42">
        <v>0.5</v>
      </c>
      <c r="CE42">
        <v>0.88</v>
      </c>
      <c r="CF42">
        <v>0.2</v>
      </c>
      <c r="CG42">
        <v>3.78</v>
      </c>
      <c r="CH42">
        <v>0.975221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2.5259839999999998</v>
      </c>
      <c r="CQ42">
        <v>2.7933979999999998</v>
      </c>
      <c r="CR42">
        <v>2.38</v>
      </c>
      <c r="CS42">
        <v>2.3738440000000001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85.981644999999972</v>
      </c>
    </row>
    <row r="43" spans="1:114">
      <c r="A43" t="s">
        <v>85</v>
      </c>
      <c r="B43">
        <v>0</v>
      </c>
      <c r="C43">
        <v>0</v>
      </c>
      <c r="D43">
        <v>38.487422000000002</v>
      </c>
      <c r="E43">
        <v>0</v>
      </c>
      <c r="F43">
        <v>0</v>
      </c>
      <c r="G43">
        <v>69.683229999999995</v>
      </c>
      <c r="H43">
        <v>0</v>
      </c>
      <c r="I43">
        <v>54.726807999999998</v>
      </c>
      <c r="J43">
        <v>34.052236999999998</v>
      </c>
      <c r="K43">
        <v>689.35378200000002</v>
      </c>
      <c r="L43">
        <v>467.87612999999999</v>
      </c>
      <c r="M43">
        <v>94.319982999999993</v>
      </c>
      <c r="N43">
        <v>120.694688</v>
      </c>
      <c r="O43">
        <v>126.520837</v>
      </c>
      <c r="P43">
        <v>137.242189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18.07</v>
      </c>
      <c r="W43">
        <v>32.777999999999999</v>
      </c>
      <c r="X43">
        <v>147.515625</v>
      </c>
      <c r="Y43">
        <v>0</v>
      </c>
      <c r="Z43">
        <v>13.1076</v>
      </c>
      <c r="AA43">
        <v>0</v>
      </c>
      <c r="AB43">
        <v>14.42728</v>
      </c>
      <c r="AC43">
        <v>10.559259000000001</v>
      </c>
      <c r="AD43">
        <v>0</v>
      </c>
      <c r="AE43">
        <v>53.905351000000003</v>
      </c>
      <c r="AF43">
        <v>0</v>
      </c>
      <c r="AG43">
        <v>21.130894999999999</v>
      </c>
      <c r="AH43">
        <v>75.861823999999999</v>
      </c>
      <c r="AI43">
        <v>0</v>
      </c>
      <c r="AJ43">
        <v>0</v>
      </c>
      <c r="AK43">
        <v>59.009957999999997</v>
      </c>
      <c r="AL43">
        <v>79.016000000000005</v>
      </c>
      <c r="AM43">
        <v>17.179061999999998</v>
      </c>
      <c r="AN43">
        <v>1.0753569999999999</v>
      </c>
      <c r="AO43">
        <v>0</v>
      </c>
      <c r="AP43">
        <v>1.0247999999999999</v>
      </c>
      <c r="AQ43">
        <v>0</v>
      </c>
      <c r="AR43">
        <v>50.783999999999999</v>
      </c>
      <c r="AS43">
        <v>35.068229000000002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86.232887999999974</v>
      </c>
      <c r="BA43">
        <f t="shared" si="1"/>
        <v>3007.8107450000007</v>
      </c>
      <c r="BD43">
        <v>4.2938999999999998</v>
      </c>
      <c r="BE43">
        <v>0</v>
      </c>
      <c r="BF43">
        <v>0</v>
      </c>
      <c r="BG43">
        <v>0</v>
      </c>
      <c r="BH43">
        <v>2.2665999999999999E-2</v>
      </c>
      <c r="BI43">
        <v>0.82955999999999996</v>
      </c>
      <c r="BJ43">
        <v>0</v>
      </c>
      <c r="BK43">
        <v>0</v>
      </c>
      <c r="BL43">
        <v>0</v>
      </c>
      <c r="BM43">
        <v>2.0133999999999999E-2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1.61</v>
      </c>
      <c r="BT43">
        <v>0</v>
      </c>
      <c r="BU43">
        <v>2.6617160000000002</v>
      </c>
      <c r="BV43">
        <v>1.341844</v>
      </c>
      <c r="BW43">
        <v>6.22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1.83</v>
      </c>
      <c r="CC43">
        <v>0.94</v>
      </c>
      <c r="CD43">
        <v>0.44</v>
      </c>
      <c r="CE43">
        <v>0.88</v>
      </c>
      <c r="CF43">
        <v>0.2</v>
      </c>
      <c r="CG43">
        <v>3.78</v>
      </c>
      <c r="CH43">
        <v>1.4628319999999999</v>
      </c>
      <c r="CI43">
        <v>6.05</v>
      </c>
      <c r="CJ43">
        <v>1.94</v>
      </c>
      <c r="CK43">
        <v>1.76</v>
      </c>
      <c r="CL43">
        <v>5.313701</v>
      </c>
      <c r="CM43">
        <v>0.935114</v>
      </c>
      <c r="CN43">
        <v>3.5424669999999998</v>
      </c>
      <c r="CO43">
        <v>3.03</v>
      </c>
      <c r="CP43">
        <v>2.5259839999999998</v>
      </c>
      <c r="CQ43">
        <v>2.7933979999999998</v>
      </c>
      <c r="CR43">
        <v>2.38</v>
      </c>
      <c r="CS43">
        <v>2.3738440000000001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86.232887999999974</v>
      </c>
    </row>
    <row r="44" spans="1:114">
      <c r="A44" t="s">
        <v>86</v>
      </c>
      <c r="B44">
        <v>0</v>
      </c>
      <c r="C44">
        <v>0</v>
      </c>
      <c r="D44">
        <v>38.487422000000002</v>
      </c>
      <c r="E44">
        <v>0</v>
      </c>
      <c r="F44">
        <v>0</v>
      </c>
      <c r="G44">
        <v>69.683229999999995</v>
      </c>
      <c r="H44">
        <v>0</v>
      </c>
      <c r="I44">
        <v>54.726807999999998</v>
      </c>
      <c r="J44">
        <v>34.052236999999998</v>
      </c>
      <c r="K44">
        <v>689.35378200000002</v>
      </c>
      <c r="L44">
        <v>467.87612999999999</v>
      </c>
      <c r="M44">
        <v>94.319982999999993</v>
      </c>
      <c r="N44">
        <v>120.694688</v>
      </c>
      <c r="O44">
        <v>126.520837</v>
      </c>
      <c r="P44">
        <v>137.242189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18.07</v>
      </c>
      <c r="W44">
        <v>32.777999999999999</v>
      </c>
      <c r="X44">
        <v>147.515625</v>
      </c>
      <c r="Y44">
        <v>0</v>
      </c>
      <c r="Z44">
        <v>13.1076</v>
      </c>
      <c r="AA44">
        <v>0</v>
      </c>
      <c r="AB44">
        <v>14.42728</v>
      </c>
      <c r="AC44">
        <v>10.559259000000001</v>
      </c>
      <c r="AD44">
        <v>0</v>
      </c>
      <c r="AE44">
        <v>53.905351000000003</v>
      </c>
      <c r="AF44">
        <v>0</v>
      </c>
      <c r="AG44">
        <v>21.130894999999999</v>
      </c>
      <c r="AH44">
        <v>75.861823999999999</v>
      </c>
      <c r="AI44">
        <v>0</v>
      </c>
      <c r="AJ44">
        <v>0</v>
      </c>
      <c r="AK44">
        <v>59.009957999999997</v>
      </c>
      <c r="AL44">
        <v>79.016000000000005</v>
      </c>
      <c r="AM44">
        <v>17.179061999999998</v>
      </c>
      <c r="AN44">
        <v>1.0753569999999999</v>
      </c>
      <c r="AO44">
        <v>0</v>
      </c>
      <c r="AP44">
        <v>1.0247999999999999</v>
      </c>
      <c r="AQ44">
        <v>0</v>
      </c>
      <c r="AR44">
        <v>50.783999999999999</v>
      </c>
      <c r="AS44">
        <v>35.068229000000002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86.162887999999981</v>
      </c>
      <c r="BA44">
        <f t="shared" si="1"/>
        <v>3007.7407450000005</v>
      </c>
      <c r="BD44">
        <v>4.2938999999999998</v>
      </c>
      <c r="BE44">
        <v>0</v>
      </c>
      <c r="BF44">
        <v>0</v>
      </c>
      <c r="BG44">
        <v>0</v>
      </c>
      <c r="BH44">
        <v>2.2665999999999999E-2</v>
      </c>
      <c r="BI44">
        <v>0.82955999999999996</v>
      </c>
      <c r="BJ44">
        <v>0</v>
      </c>
      <c r="BK44">
        <v>0</v>
      </c>
      <c r="BL44">
        <v>0</v>
      </c>
      <c r="BM44">
        <v>2.0133999999999999E-2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1.61</v>
      </c>
      <c r="BT44">
        <v>0</v>
      </c>
      <c r="BU44">
        <v>2.6617160000000002</v>
      </c>
      <c r="BV44">
        <v>1.341844</v>
      </c>
      <c r="BW44">
        <v>6.22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1.83</v>
      </c>
      <c r="CC44">
        <v>1</v>
      </c>
      <c r="CD44">
        <v>0.46</v>
      </c>
      <c r="CE44">
        <v>0.88</v>
      </c>
      <c r="CF44">
        <v>0.2</v>
      </c>
      <c r="CG44">
        <v>3.78</v>
      </c>
      <c r="CH44">
        <v>1.4628319999999999</v>
      </c>
      <c r="CI44">
        <v>6.05</v>
      </c>
      <c r="CJ44">
        <v>1.94</v>
      </c>
      <c r="CK44">
        <v>1.61</v>
      </c>
      <c r="CL44">
        <v>5.313701</v>
      </c>
      <c r="CM44">
        <v>0.935114</v>
      </c>
      <c r="CN44">
        <v>3.5424669999999998</v>
      </c>
      <c r="CO44">
        <v>3.03</v>
      </c>
      <c r="CP44">
        <v>2.5259839999999998</v>
      </c>
      <c r="CQ44">
        <v>2.7933979999999998</v>
      </c>
      <c r="CR44">
        <v>2.38</v>
      </c>
      <c r="CS44">
        <v>2.3738440000000001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86.162887999999981</v>
      </c>
    </row>
    <row r="45" spans="1:114">
      <c r="A45" t="s">
        <v>87</v>
      </c>
      <c r="B45">
        <v>0</v>
      </c>
      <c r="C45">
        <v>0</v>
      </c>
      <c r="D45">
        <v>37.904279000000002</v>
      </c>
      <c r="E45">
        <v>0</v>
      </c>
      <c r="F45">
        <v>0</v>
      </c>
      <c r="G45">
        <v>69.683229999999995</v>
      </c>
      <c r="H45">
        <v>0</v>
      </c>
      <c r="I45">
        <v>54.726807999999998</v>
      </c>
      <c r="J45">
        <v>34.052236999999998</v>
      </c>
      <c r="K45">
        <v>689.35378200000002</v>
      </c>
      <c r="L45">
        <v>467.87612999999999</v>
      </c>
      <c r="M45">
        <v>94.319982999999993</v>
      </c>
      <c r="N45">
        <v>120.694688</v>
      </c>
      <c r="O45">
        <v>126.520837</v>
      </c>
      <c r="P45">
        <v>137.242189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18.07</v>
      </c>
      <c r="W45">
        <v>32.777999999999999</v>
      </c>
      <c r="X45">
        <v>147.515625</v>
      </c>
      <c r="Y45">
        <v>0</v>
      </c>
      <c r="Z45">
        <v>13.1076</v>
      </c>
      <c r="AA45">
        <v>0</v>
      </c>
      <c r="AB45">
        <v>14.42728</v>
      </c>
      <c r="AC45">
        <v>10.559259000000001</v>
      </c>
      <c r="AD45">
        <v>0</v>
      </c>
      <c r="AE45">
        <v>53.905351000000003</v>
      </c>
      <c r="AF45">
        <v>0</v>
      </c>
      <c r="AG45">
        <v>21.130894999999999</v>
      </c>
      <c r="AH45">
        <v>75.861823999999999</v>
      </c>
      <c r="AI45">
        <v>0</v>
      </c>
      <c r="AJ45">
        <v>0</v>
      </c>
      <c r="AK45">
        <v>59.009957999999997</v>
      </c>
      <c r="AL45">
        <v>79.016000000000005</v>
      </c>
      <c r="AM45">
        <v>17.179061999999998</v>
      </c>
      <c r="AN45">
        <v>1.0753569999999999</v>
      </c>
      <c r="AO45">
        <v>0</v>
      </c>
      <c r="AP45">
        <v>1.0247999999999999</v>
      </c>
      <c r="AQ45">
        <v>0</v>
      </c>
      <c r="AR45">
        <v>50.783999999999999</v>
      </c>
      <c r="AS45">
        <v>35.068229000000002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86.314983999999967</v>
      </c>
      <c r="BA45">
        <f t="shared" si="1"/>
        <v>3007.3096980000005</v>
      </c>
      <c r="BD45">
        <v>4.2938999999999998</v>
      </c>
      <c r="BE45">
        <v>0</v>
      </c>
      <c r="BF45">
        <v>0</v>
      </c>
      <c r="BG45">
        <v>0</v>
      </c>
      <c r="BH45">
        <v>2.2665999999999999E-2</v>
      </c>
      <c r="BI45">
        <v>0.82955999999999996</v>
      </c>
      <c r="BJ45">
        <v>0</v>
      </c>
      <c r="BK45">
        <v>0</v>
      </c>
      <c r="BL45">
        <v>0</v>
      </c>
      <c r="BM45">
        <v>2.0133999999999999E-2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1.61</v>
      </c>
      <c r="BT45">
        <v>0</v>
      </c>
      <c r="BU45">
        <v>2.813812</v>
      </c>
      <c r="BV45">
        <v>1.341844</v>
      </c>
      <c r="BW45">
        <v>6.22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1.83</v>
      </c>
      <c r="CC45">
        <v>1</v>
      </c>
      <c r="CD45">
        <v>0.46</v>
      </c>
      <c r="CE45">
        <v>0.88</v>
      </c>
      <c r="CF45">
        <v>0.2</v>
      </c>
      <c r="CG45">
        <v>3.78</v>
      </c>
      <c r="CH45">
        <v>1.4628319999999999</v>
      </c>
      <c r="CI45">
        <v>6.05</v>
      </c>
      <c r="CJ45">
        <v>1.94</v>
      </c>
      <c r="CK45">
        <v>1.61</v>
      </c>
      <c r="CL45">
        <v>5.313701</v>
      </c>
      <c r="CM45">
        <v>0.935114</v>
      </c>
      <c r="CN45">
        <v>3.5424669999999998</v>
      </c>
      <c r="CO45">
        <v>3.03</v>
      </c>
      <c r="CP45">
        <v>2.5259839999999998</v>
      </c>
      <c r="CQ45">
        <v>2.7933979999999998</v>
      </c>
      <c r="CR45">
        <v>2.38</v>
      </c>
      <c r="CS45">
        <v>2.3738440000000001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86.314983999999967</v>
      </c>
    </row>
    <row r="46" spans="1:114">
      <c r="A46" t="s">
        <v>88</v>
      </c>
      <c r="B46">
        <v>0</v>
      </c>
      <c r="C46">
        <v>0</v>
      </c>
      <c r="D46">
        <v>37.904279000000002</v>
      </c>
      <c r="E46">
        <v>0</v>
      </c>
      <c r="F46">
        <v>0</v>
      </c>
      <c r="G46">
        <v>69.683229999999995</v>
      </c>
      <c r="H46">
        <v>0</v>
      </c>
      <c r="I46">
        <v>54.726807999999998</v>
      </c>
      <c r="J46">
        <v>34.052236999999998</v>
      </c>
      <c r="K46">
        <v>689.35378200000002</v>
      </c>
      <c r="L46">
        <v>467.87612999999999</v>
      </c>
      <c r="M46">
        <v>94.319982999999993</v>
      </c>
      <c r="N46">
        <v>120.694688</v>
      </c>
      <c r="O46">
        <v>126.520837</v>
      </c>
      <c r="P46">
        <v>137.242189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18.07</v>
      </c>
      <c r="W46">
        <v>32.777999999999999</v>
      </c>
      <c r="X46">
        <v>147.515625</v>
      </c>
      <c r="Y46">
        <v>0</v>
      </c>
      <c r="Z46">
        <v>13.1076</v>
      </c>
      <c r="AA46">
        <v>0</v>
      </c>
      <c r="AB46">
        <v>14.42728</v>
      </c>
      <c r="AC46">
        <v>10.559259000000001</v>
      </c>
      <c r="AD46">
        <v>0</v>
      </c>
      <c r="AE46">
        <v>53.905351000000003</v>
      </c>
      <c r="AF46">
        <v>0</v>
      </c>
      <c r="AG46">
        <v>21.130894999999999</v>
      </c>
      <c r="AH46">
        <v>75.861823999999999</v>
      </c>
      <c r="AI46">
        <v>0</v>
      </c>
      <c r="AJ46">
        <v>0</v>
      </c>
      <c r="AK46">
        <v>59.009957999999997</v>
      </c>
      <c r="AL46">
        <v>79.016000000000005</v>
      </c>
      <c r="AM46">
        <v>17.179061999999998</v>
      </c>
      <c r="AN46">
        <v>1.0753569999999999</v>
      </c>
      <c r="AO46">
        <v>0</v>
      </c>
      <c r="AP46">
        <v>1.0247999999999999</v>
      </c>
      <c r="AQ46">
        <v>0</v>
      </c>
      <c r="AR46">
        <v>50.783999999999999</v>
      </c>
      <c r="AS46">
        <v>35.068229000000002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86.314983999999967</v>
      </c>
      <c r="BA46">
        <f t="shared" si="1"/>
        <v>3007.3096980000005</v>
      </c>
      <c r="BD46">
        <v>4.2938999999999998</v>
      </c>
      <c r="BE46">
        <v>0</v>
      </c>
      <c r="BF46">
        <v>0</v>
      </c>
      <c r="BG46">
        <v>0</v>
      </c>
      <c r="BH46">
        <v>2.2665999999999999E-2</v>
      </c>
      <c r="BI46">
        <v>0.82955999999999996</v>
      </c>
      <c r="BJ46">
        <v>0</v>
      </c>
      <c r="BK46">
        <v>0</v>
      </c>
      <c r="BL46">
        <v>0</v>
      </c>
      <c r="BM46">
        <v>2.0133999999999999E-2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1.61</v>
      </c>
      <c r="BT46">
        <v>0</v>
      </c>
      <c r="BU46">
        <v>2.813812</v>
      </c>
      <c r="BV46">
        <v>1.341844</v>
      </c>
      <c r="BW46">
        <v>6.22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1.83</v>
      </c>
      <c r="CC46">
        <v>1</v>
      </c>
      <c r="CD46">
        <v>0.46</v>
      </c>
      <c r="CE46">
        <v>0.88</v>
      </c>
      <c r="CF46">
        <v>0.2</v>
      </c>
      <c r="CG46">
        <v>3.78</v>
      </c>
      <c r="CH46">
        <v>1.4628319999999999</v>
      </c>
      <c r="CI46">
        <v>6.05</v>
      </c>
      <c r="CJ46">
        <v>1.94</v>
      </c>
      <c r="CK46">
        <v>1.61</v>
      </c>
      <c r="CL46">
        <v>5.313701</v>
      </c>
      <c r="CM46">
        <v>0.935114</v>
      </c>
      <c r="CN46">
        <v>3.5424669999999998</v>
      </c>
      <c r="CO46">
        <v>3.03</v>
      </c>
      <c r="CP46">
        <v>2.5259839999999998</v>
      </c>
      <c r="CQ46">
        <v>2.7933979999999998</v>
      </c>
      <c r="CR46">
        <v>2.38</v>
      </c>
      <c r="CS46">
        <v>2.3738440000000001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86.314983999999967</v>
      </c>
    </row>
    <row r="47" spans="1:114">
      <c r="A47" t="s">
        <v>89</v>
      </c>
      <c r="B47">
        <v>0</v>
      </c>
      <c r="C47">
        <v>0</v>
      </c>
      <c r="D47">
        <v>37.904279000000002</v>
      </c>
      <c r="E47">
        <v>0</v>
      </c>
      <c r="F47">
        <v>0</v>
      </c>
      <c r="G47">
        <v>69.683229999999995</v>
      </c>
      <c r="H47">
        <v>0</v>
      </c>
      <c r="I47">
        <v>54.726807999999998</v>
      </c>
      <c r="J47">
        <v>34.052236999999998</v>
      </c>
      <c r="K47">
        <v>689.35378200000002</v>
      </c>
      <c r="L47">
        <v>467.87612999999999</v>
      </c>
      <c r="M47">
        <v>94.319982999999993</v>
      </c>
      <c r="N47">
        <v>120.694688</v>
      </c>
      <c r="O47">
        <v>126.520837</v>
      </c>
      <c r="P47">
        <v>137.242189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18.07</v>
      </c>
      <c r="W47">
        <v>32.777999999999999</v>
      </c>
      <c r="X47">
        <v>147.515625</v>
      </c>
      <c r="Y47">
        <v>0</v>
      </c>
      <c r="Z47">
        <v>13.1076</v>
      </c>
      <c r="AA47">
        <v>0</v>
      </c>
      <c r="AB47">
        <v>14.42728</v>
      </c>
      <c r="AC47">
        <v>10.559259000000001</v>
      </c>
      <c r="AD47">
        <v>0</v>
      </c>
      <c r="AE47">
        <v>53.905351000000003</v>
      </c>
      <c r="AF47">
        <v>8.7128630000000005</v>
      </c>
      <c r="AG47">
        <v>21.130894999999999</v>
      </c>
      <c r="AH47">
        <v>75.861823999999999</v>
      </c>
      <c r="AI47">
        <v>0</v>
      </c>
      <c r="AJ47">
        <v>0</v>
      </c>
      <c r="AK47">
        <v>59.009957999999997</v>
      </c>
      <c r="AL47">
        <v>79.016000000000005</v>
      </c>
      <c r="AM47">
        <v>17.179061999999998</v>
      </c>
      <c r="AN47">
        <v>1.0753569999999999</v>
      </c>
      <c r="AO47">
        <v>0</v>
      </c>
      <c r="AP47">
        <v>1.0247999999999999</v>
      </c>
      <c r="AQ47">
        <v>0</v>
      </c>
      <c r="AR47">
        <v>50.783999999999999</v>
      </c>
      <c r="AS47">
        <v>35.068229000000002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86.314824999999971</v>
      </c>
      <c r="BA47">
        <f t="shared" si="1"/>
        <v>3016.0224020000005</v>
      </c>
      <c r="BD47">
        <v>4.2938999999999998</v>
      </c>
      <c r="BE47">
        <v>0</v>
      </c>
      <c r="BF47">
        <v>0</v>
      </c>
      <c r="BG47">
        <v>0</v>
      </c>
      <c r="BH47">
        <v>2.2665999999999999E-2</v>
      </c>
      <c r="BI47">
        <v>0.82955999999999996</v>
      </c>
      <c r="BJ47">
        <v>0</v>
      </c>
      <c r="BK47">
        <v>0</v>
      </c>
      <c r="BL47">
        <v>0</v>
      </c>
      <c r="BM47">
        <v>1.9975E-2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1.61</v>
      </c>
      <c r="BT47">
        <v>0</v>
      </c>
      <c r="BU47">
        <v>2.813812</v>
      </c>
      <c r="BV47">
        <v>1.341844</v>
      </c>
      <c r="BW47">
        <v>6.22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1.83</v>
      </c>
      <c r="CC47">
        <v>1</v>
      </c>
      <c r="CD47">
        <v>0.46</v>
      </c>
      <c r="CE47">
        <v>0.88</v>
      </c>
      <c r="CF47">
        <v>0.2</v>
      </c>
      <c r="CG47">
        <v>3.78</v>
      </c>
      <c r="CH47">
        <v>1.4628319999999999</v>
      </c>
      <c r="CI47">
        <v>6.05</v>
      </c>
      <c r="CJ47">
        <v>1.94</v>
      </c>
      <c r="CK47">
        <v>1.61</v>
      </c>
      <c r="CL47">
        <v>5.313701</v>
      </c>
      <c r="CM47">
        <v>0.935114</v>
      </c>
      <c r="CN47">
        <v>3.5424669999999998</v>
      </c>
      <c r="CO47">
        <v>3.03</v>
      </c>
      <c r="CP47">
        <v>2.5259839999999998</v>
      </c>
      <c r="CQ47">
        <v>2.7933979999999998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86.314824999999971</v>
      </c>
    </row>
    <row r="48" spans="1:114">
      <c r="A48" t="s">
        <v>90</v>
      </c>
      <c r="B48">
        <v>0</v>
      </c>
      <c r="C48">
        <v>0</v>
      </c>
      <c r="D48">
        <v>37.904279000000002</v>
      </c>
      <c r="E48">
        <v>0</v>
      </c>
      <c r="F48">
        <v>0</v>
      </c>
      <c r="G48">
        <v>69.683229999999995</v>
      </c>
      <c r="H48">
        <v>0</v>
      </c>
      <c r="I48">
        <v>54.726807999999998</v>
      </c>
      <c r="J48">
        <v>34.052236999999998</v>
      </c>
      <c r="K48">
        <v>689.35378200000002</v>
      </c>
      <c r="L48">
        <v>467.87612999999999</v>
      </c>
      <c r="M48">
        <v>94.319982999999993</v>
      </c>
      <c r="N48">
        <v>120.694688</v>
      </c>
      <c r="O48">
        <v>126.520837</v>
      </c>
      <c r="P48">
        <v>137.242189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18.07</v>
      </c>
      <c r="W48">
        <v>32.777999999999999</v>
      </c>
      <c r="X48">
        <v>147.515625</v>
      </c>
      <c r="Y48">
        <v>0</v>
      </c>
      <c r="Z48">
        <v>13.1076</v>
      </c>
      <c r="AA48">
        <v>0</v>
      </c>
      <c r="AB48">
        <v>14.42728</v>
      </c>
      <c r="AC48">
        <v>10.559259000000001</v>
      </c>
      <c r="AD48">
        <v>0</v>
      </c>
      <c r="AE48">
        <v>53.905351000000003</v>
      </c>
      <c r="AF48">
        <v>8.7128630000000005</v>
      </c>
      <c r="AG48">
        <v>21.130894999999999</v>
      </c>
      <c r="AH48">
        <v>75.861823999999999</v>
      </c>
      <c r="AI48">
        <v>0</v>
      </c>
      <c r="AJ48">
        <v>0</v>
      </c>
      <c r="AK48">
        <v>59.009957999999997</v>
      </c>
      <c r="AL48">
        <v>79.016000000000005</v>
      </c>
      <c r="AM48">
        <v>17.179061999999998</v>
      </c>
      <c r="AN48">
        <v>1.0753569999999999</v>
      </c>
      <c r="AO48">
        <v>0</v>
      </c>
      <c r="AP48">
        <v>1.0247999999999999</v>
      </c>
      <c r="AQ48">
        <v>0</v>
      </c>
      <c r="AR48">
        <v>50.783999999999999</v>
      </c>
      <c r="AS48">
        <v>35.068229000000002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86.314824999999971</v>
      </c>
      <c r="BA48">
        <f t="shared" si="1"/>
        <v>3016.0224020000005</v>
      </c>
      <c r="BD48">
        <v>4.2938999999999998</v>
      </c>
      <c r="BE48">
        <v>0</v>
      </c>
      <c r="BF48">
        <v>0</v>
      </c>
      <c r="BG48">
        <v>0</v>
      </c>
      <c r="BH48">
        <v>2.2665999999999999E-2</v>
      </c>
      <c r="BI48">
        <v>0.82955999999999996</v>
      </c>
      <c r="BJ48">
        <v>0</v>
      </c>
      <c r="BK48">
        <v>0</v>
      </c>
      <c r="BL48">
        <v>0</v>
      </c>
      <c r="BM48">
        <v>1.9975E-2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1.61</v>
      </c>
      <c r="BT48">
        <v>0</v>
      </c>
      <c r="BU48">
        <v>2.813812</v>
      </c>
      <c r="BV48">
        <v>1.341844</v>
      </c>
      <c r="BW48">
        <v>6.22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1.83</v>
      </c>
      <c r="CC48">
        <v>1</v>
      </c>
      <c r="CD48">
        <v>0.46</v>
      </c>
      <c r="CE48">
        <v>0.88</v>
      </c>
      <c r="CF48">
        <v>0.2</v>
      </c>
      <c r="CG48">
        <v>3.78</v>
      </c>
      <c r="CH48">
        <v>1.4628319999999999</v>
      </c>
      <c r="CI48">
        <v>6.05</v>
      </c>
      <c r="CJ48">
        <v>1.94</v>
      </c>
      <c r="CK48">
        <v>1.61</v>
      </c>
      <c r="CL48">
        <v>5.313701</v>
      </c>
      <c r="CM48">
        <v>0.935114</v>
      </c>
      <c r="CN48">
        <v>3.5424669999999998</v>
      </c>
      <c r="CO48">
        <v>3.03</v>
      </c>
      <c r="CP48">
        <v>2.5259839999999998</v>
      </c>
      <c r="CQ48">
        <v>2.7933979999999998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86.314824999999971</v>
      </c>
    </row>
    <row r="49" spans="1:114">
      <c r="A49" t="s">
        <v>91</v>
      </c>
      <c r="B49">
        <v>0</v>
      </c>
      <c r="C49">
        <v>0</v>
      </c>
      <c r="D49">
        <v>37.904279000000002</v>
      </c>
      <c r="E49">
        <v>0</v>
      </c>
      <c r="F49">
        <v>0</v>
      </c>
      <c r="G49">
        <v>69.683229999999995</v>
      </c>
      <c r="H49">
        <v>0</v>
      </c>
      <c r="I49">
        <v>55.334884000000002</v>
      </c>
      <c r="J49">
        <v>34.052236999999998</v>
      </c>
      <c r="K49">
        <v>689.35378200000002</v>
      </c>
      <c r="L49">
        <v>467.87612999999999</v>
      </c>
      <c r="M49">
        <v>94.319982999999993</v>
      </c>
      <c r="N49">
        <v>120.694688</v>
      </c>
      <c r="O49">
        <v>126.520837</v>
      </c>
      <c r="P49">
        <v>137.242189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18.07</v>
      </c>
      <c r="W49">
        <v>32.777999999999999</v>
      </c>
      <c r="X49">
        <v>147.515625</v>
      </c>
      <c r="Y49">
        <v>0</v>
      </c>
      <c r="Z49">
        <v>13.1076</v>
      </c>
      <c r="AA49">
        <v>0</v>
      </c>
      <c r="AB49">
        <v>14.42728</v>
      </c>
      <c r="AC49">
        <v>10.559259000000001</v>
      </c>
      <c r="AD49">
        <v>0</v>
      </c>
      <c r="AE49">
        <v>53.905351000000003</v>
      </c>
      <c r="AF49">
        <v>8.7128630000000005</v>
      </c>
      <c r="AG49">
        <v>21.130894999999999</v>
      </c>
      <c r="AH49">
        <v>75.861823999999999</v>
      </c>
      <c r="AI49">
        <v>0</v>
      </c>
      <c r="AJ49">
        <v>0</v>
      </c>
      <c r="AK49">
        <v>59.009957999999997</v>
      </c>
      <c r="AL49">
        <v>67.396000000000001</v>
      </c>
      <c r="AM49">
        <v>17.179061999999998</v>
      </c>
      <c r="AN49">
        <v>1.095647</v>
      </c>
      <c r="AO49">
        <v>0</v>
      </c>
      <c r="AP49">
        <v>1.0247999999999999</v>
      </c>
      <c r="AQ49">
        <v>0</v>
      </c>
      <c r="AR49">
        <v>50.783999999999999</v>
      </c>
      <c r="AS49">
        <v>35.068229000000002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86.254824999999968</v>
      </c>
      <c r="BA49">
        <f t="shared" si="1"/>
        <v>3004.9707680000006</v>
      </c>
      <c r="BD49">
        <v>4.2938999999999998</v>
      </c>
      <c r="BE49">
        <v>0</v>
      </c>
      <c r="BF49">
        <v>0</v>
      </c>
      <c r="BG49">
        <v>0</v>
      </c>
      <c r="BH49">
        <v>2.2665999999999999E-2</v>
      </c>
      <c r="BI49">
        <v>0.82955999999999996</v>
      </c>
      <c r="BJ49">
        <v>0</v>
      </c>
      <c r="BK49">
        <v>0</v>
      </c>
      <c r="BL49">
        <v>0</v>
      </c>
      <c r="BM49">
        <v>1.9975E-2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1.61</v>
      </c>
      <c r="BT49">
        <v>0</v>
      </c>
      <c r="BU49">
        <v>2.813812</v>
      </c>
      <c r="BV49">
        <v>1.341844</v>
      </c>
      <c r="BW49">
        <v>6.22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1.83</v>
      </c>
      <c r="CC49">
        <v>0.94</v>
      </c>
      <c r="CD49">
        <v>0.46</v>
      </c>
      <c r="CE49">
        <v>0.88</v>
      </c>
      <c r="CF49">
        <v>0.2</v>
      </c>
      <c r="CG49">
        <v>3.78</v>
      </c>
      <c r="CH49">
        <v>1.4628319999999999</v>
      </c>
      <c r="CI49">
        <v>6.05</v>
      </c>
      <c r="CJ49">
        <v>1.94</v>
      </c>
      <c r="CK49">
        <v>1.61</v>
      </c>
      <c r="CL49">
        <v>5.313701</v>
      </c>
      <c r="CM49">
        <v>0.935114</v>
      </c>
      <c r="CN49">
        <v>3.5424669999999998</v>
      </c>
      <c r="CO49">
        <v>3.03</v>
      </c>
      <c r="CP49">
        <v>2.5259839999999998</v>
      </c>
      <c r="CQ49">
        <v>2.7933979999999998</v>
      </c>
      <c r="CR49">
        <v>2.38</v>
      </c>
      <c r="CS49">
        <v>2.3738440000000001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86.254824999999968</v>
      </c>
    </row>
    <row r="50" spans="1:114">
      <c r="A50" t="s">
        <v>92</v>
      </c>
      <c r="B50">
        <v>0</v>
      </c>
      <c r="C50">
        <v>0</v>
      </c>
      <c r="D50">
        <v>37.904279000000002</v>
      </c>
      <c r="E50">
        <v>0</v>
      </c>
      <c r="F50">
        <v>0</v>
      </c>
      <c r="G50">
        <v>69.683229999999995</v>
      </c>
      <c r="H50">
        <v>0</v>
      </c>
      <c r="I50">
        <v>55.334884000000002</v>
      </c>
      <c r="J50">
        <v>34.052236999999998</v>
      </c>
      <c r="K50">
        <v>689.35378200000002</v>
      </c>
      <c r="L50">
        <v>467.87612999999999</v>
      </c>
      <c r="M50">
        <v>94.319982999999993</v>
      </c>
      <c r="N50">
        <v>120.694688</v>
      </c>
      <c r="O50">
        <v>126.520837</v>
      </c>
      <c r="P50">
        <v>137.242189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18.07</v>
      </c>
      <c r="W50">
        <v>32.777999999999999</v>
      </c>
      <c r="X50">
        <v>147.515625</v>
      </c>
      <c r="Y50">
        <v>0</v>
      </c>
      <c r="Z50">
        <v>13.1076</v>
      </c>
      <c r="AA50">
        <v>0</v>
      </c>
      <c r="AB50">
        <v>14.42728</v>
      </c>
      <c r="AC50">
        <v>10.559259000000001</v>
      </c>
      <c r="AD50">
        <v>0</v>
      </c>
      <c r="AE50">
        <v>53.905351000000003</v>
      </c>
      <c r="AF50">
        <v>8.7128630000000005</v>
      </c>
      <c r="AG50">
        <v>21.130894999999999</v>
      </c>
      <c r="AH50">
        <v>75.861823999999999</v>
      </c>
      <c r="AI50">
        <v>0</v>
      </c>
      <c r="AJ50">
        <v>0</v>
      </c>
      <c r="AK50">
        <v>59.009957999999997</v>
      </c>
      <c r="AL50">
        <v>67.396000000000001</v>
      </c>
      <c r="AM50">
        <v>17.179061999999998</v>
      </c>
      <c r="AN50">
        <v>1.095647</v>
      </c>
      <c r="AO50">
        <v>0</v>
      </c>
      <c r="AP50">
        <v>1.0247999999999999</v>
      </c>
      <c r="AQ50">
        <v>0</v>
      </c>
      <c r="AR50">
        <v>50.783999999999999</v>
      </c>
      <c r="AS50">
        <v>35.068229000000002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86.254824999999968</v>
      </c>
      <c r="BA50">
        <f t="shared" si="1"/>
        <v>3004.9707680000006</v>
      </c>
      <c r="BD50">
        <v>4.2938999999999998</v>
      </c>
      <c r="BE50">
        <v>0</v>
      </c>
      <c r="BF50">
        <v>0</v>
      </c>
      <c r="BG50">
        <v>0</v>
      </c>
      <c r="BH50">
        <v>2.2665999999999999E-2</v>
      </c>
      <c r="BI50">
        <v>0.82955999999999996</v>
      </c>
      <c r="BJ50">
        <v>0</v>
      </c>
      <c r="BK50">
        <v>0</v>
      </c>
      <c r="BL50">
        <v>0</v>
      </c>
      <c r="BM50">
        <v>1.9975E-2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1.61</v>
      </c>
      <c r="BT50">
        <v>0</v>
      </c>
      <c r="BU50">
        <v>2.813812</v>
      </c>
      <c r="BV50">
        <v>1.341844</v>
      </c>
      <c r="BW50">
        <v>6.22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1.83</v>
      </c>
      <c r="CC50">
        <v>0.94</v>
      </c>
      <c r="CD50">
        <v>0.46</v>
      </c>
      <c r="CE50">
        <v>0.88</v>
      </c>
      <c r="CF50">
        <v>0.2</v>
      </c>
      <c r="CG50">
        <v>3.78</v>
      </c>
      <c r="CH50">
        <v>1.4628319999999999</v>
      </c>
      <c r="CI50">
        <v>6.05</v>
      </c>
      <c r="CJ50">
        <v>1.94</v>
      </c>
      <c r="CK50">
        <v>1.61</v>
      </c>
      <c r="CL50">
        <v>5.313701</v>
      </c>
      <c r="CM50">
        <v>0.935114</v>
      </c>
      <c r="CN50">
        <v>3.5424669999999998</v>
      </c>
      <c r="CO50">
        <v>3.03</v>
      </c>
      <c r="CP50">
        <v>2.5259839999999998</v>
      </c>
      <c r="CQ50">
        <v>2.7933979999999998</v>
      </c>
      <c r="CR50">
        <v>2.38</v>
      </c>
      <c r="CS50">
        <v>2.3738440000000001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86.254824999999968</v>
      </c>
    </row>
    <row r="51" spans="1:114">
      <c r="A51" t="s">
        <v>93</v>
      </c>
      <c r="B51">
        <v>0</v>
      </c>
      <c r="C51">
        <v>0</v>
      </c>
      <c r="D51">
        <v>37.321136000000003</v>
      </c>
      <c r="E51">
        <v>0</v>
      </c>
      <c r="F51">
        <v>0</v>
      </c>
      <c r="G51">
        <v>69.683229999999995</v>
      </c>
      <c r="H51">
        <v>0</v>
      </c>
      <c r="I51">
        <v>55.334884000000002</v>
      </c>
      <c r="J51">
        <v>34.052236999999998</v>
      </c>
      <c r="K51">
        <v>689.35378200000002</v>
      </c>
      <c r="L51">
        <v>467.87612999999999</v>
      </c>
      <c r="M51">
        <v>94.319982999999993</v>
      </c>
      <c r="N51">
        <v>120.694688</v>
      </c>
      <c r="O51">
        <v>126.520837</v>
      </c>
      <c r="P51">
        <v>137.242189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18.347999999999999</v>
      </c>
      <c r="W51">
        <v>32.777999999999999</v>
      </c>
      <c r="X51">
        <v>147.515625</v>
      </c>
      <c r="Y51">
        <v>0</v>
      </c>
      <c r="Z51">
        <v>13.1076</v>
      </c>
      <c r="AA51">
        <v>0</v>
      </c>
      <c r="AB51">
        <v>14.42728</v>
      </c>
      <c r="AC51">
        <v>10.559259000000001</v>
      </c>
      <c r="AD51">
        <v>0</v>
      </c>
      <c r="AE51">
        <v>53.905351000000003</v>
      </c>
      <c r="AF51">
        <v>8.7128630000000005</v>
      </c>
      <c r="AG51">
        <v>21.130894999999999</v>
      </c>
      <c r="AH51">
        <v>50.574550000000002</v>
      </c>
      <c r="AI51">
        <v>0</v>
      </c>
      <c r="AJ51">
        <v>0</v>
      </c>
      <c r="AK51">
        <v>59.009957999999997</v>
      </c>
      <c r="AL51">
        <v>67.396000000000001</v>
      </c>
      <c r="AM51">
        <v>17.179061999999998</v>
      </c>
      <c r="AN51">
        <v>1.095647</v>
      </c>
      <c r="AO51">
        <v>0</v>
      </c>
      <c r="AP51">
        <v>0.51239999999999997</v>
      </c>
      <c r="AQ51">
        <v>0</v>
      </c>
      <c r="AR51">
        <v>50.783999999999999</v>
      </c>
      <c r="AS51">
        <v>35.068229000000002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85.767028999999965</v>
      </c>
      <c r="BA51">
        <f t="shared" si="1"/>
        <v>2978.3781550000003</v>
      </c>
      <c r="BD51">
        <v>4.2938999999999998</v>
      </c>
      <c r="BE51">
        <v>0</v>
      </c>
      <c r="BF51">
        <v>0</v>
      </c>
      <c r="BG51">
        <v>0</v>
      </c>
      <c r="BH51">
        <v>2.2481000000000001E-2</v>
      </c>
      <c r="BI51">
        <v>0.82955999999999996</v>
      </c>
      <c r="BJ51">
        <v>0</v>
      </c>
      <c r="BK51">
        <v>0</v>
      </c>
      <c r="BL51">
        <v>0</v>
      </c>
      <c r="BM51">
        <v>1.9975E-2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1.61</v>
      </c>
      <c r="BT51">
        <v>0</v>
      </c>
      <c r="BU51">
        <v>2.813812</v>
      </c>
      <c r="BV51">
        <v>1.341844</v>
      </c>
      <c r="BW51">
        <v>6.22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1.83</v>
      </c>
      <c r="CC51">
        <v>0.94</v>
      </c>
      <c r="CD51">
        <v>0.46</v>
      </c>
      <c r="CE51">
        <v>0.88</v>
      </c>
      <c r="CF51">
        <v>0.2</v>
      </c>
      <c r="CG51">
        <v>3.78</v>
      </c>
      <c r="CH51">
        <v>0.975221</v>
      </c>
      <c r="CI51">
        <v>6.05</v>
      </c>
      <c r="CJ51">
        <v>1.94</v>
      </c>
      <c r="CK51">
        <v>1.61</v>
      </c>
      <c r="CL51">
        <v>5.313701</v>
      </c>
      <c r="CM51">
        <v>0.935114</v>
      </c>
      <c r="CN51">
        <v>3.5424669999999998</v>
      </c>
      <c r="CO51">
        <v>3.03</v>
      </c>
      <c r="CP51">
        <v>2.5259839999999998</v>
      </c>
      <c r="CQ51">
        <v>2.7933979999999998</v>
      </c>
      <c r="CR51">
        <v>2.38</v>
      </c>
      <c r="CS51">
        <v>2.3738440000000001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85.767028999999965</v>
      </c>
    </row>
    <row r="52" spans="1:114">
      <c r="A52" t="s">
        <v>94</v>
      </c>
      <c r="B52">
        <v>0</v>
      </c>
      <c r="C52">
        <v>0</v>
      </c>
      <c r="D52">
        <v>37.321136000000003</v>
      </c>
      <c r="E52">
        <v>0</v>
      </c>
      <c r="F52">
        <v>0</v>
      </c>
      <c r="G52">
        <v>69.683229999999995</v>
      </c>
      <c r="H52">
        <v>0</v>
      </c>
      <c r="I52">
        <v>55.334884000000002</v>
      </c>
      <c r="J52">
        <v>34.052236999999998</v>
      </c>
      <c r="K52">
        <v>689.35378200000002</v>
      </c>
      <c r="L52">
        <v>467.87612999999999</v>
      </c>
      <c r="M52">
        <v>94.319982999999993</v>
      </c>
      <c r="N52">
        <v>120.694688</v>
      </c>
      <c r="O52">
        <v>126.520837</v>
      </c>
      <c r="P52">
        <v>137.242189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18.347999999999999</v>
      </c>
      <c r="W52">
        <v>32.777999999999999</v>
      </c>
      <c r="X52">
        <v>147.515625</v>
      </c>
      <c r="Y52">
        <v>0</v>
      </c>
      <c r="Z52">
        <v>13.1076</v>
      </c>
      <c r="AA52">
        <v>0</v>
      </c>
      <c r="AB52">
        <v>14.42728</v>
      </c>
      <c r="AC52">
        <v>10.559259000000001</v>
      </c>
      <c r="AD52">
        <v>0</v>
      </c>
      <c r="AE52">
        <v>53.905351000000003</v>
      </c>
      <c r="AF52">
        <v>8.7128630000000005</v>
      </c>
      <c r="AG52">
        <v>21.130894999999999</v>
      </c>
      <c r="AH52">
        <v>50.574550000000002</v>
      </c>
      <c r="AI52">
        <v>0</v>
      </c>
      <c r="AJ52">
        <v>0</v>
      </c>
      <c r="AK52">
        <v>59.009957999999997</v>
      </c>
      <c r="AL52">
        <v>67.396000000000001</v>
      </c>
      <c r="AM52">
        <v>17.179061999999998</v>
      </c>
      <c r="AN52">
        <v>1.095647</v>
      </c>
      <c r="AO52">
        <v>0</v>
      </c>
      <c r="AP52">
        <v>0.51239999999999997</v>
      </c>
      <c r="AQ52">
        <v>0</v>
      </c>
      <c r="AR52">
        <v>50.783999999999999</v>
      </c>
      <c r="AS52">
        <v>35.068229000000002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85.767028999999965</v>
      </c>
      <c r="BA52">
        <f t="shared" si="1"/>
        <v>2978.3781550000003</v>
      </c>
      <c r="BD52">
        <v>4.2938999999999998</v>
      </c>
      <c r="BE52">
        <v>0</v>
      </c>
      <c r="BF52">
        <v>0</v>
      </c>
      <c r="BG52">
        <v>0</v>
      </c>
      <c r="BH52">
        <v>2.2481000000000001E-2</v>
      </c>
      <c r="BI52">
        <v>0.82955999999999996</v>
      </c>
      <c r="BJ52">
        <v>0</v>
      </c>
      <c r="BK52">
        <v>0</v>
      </c>
      <c r="BL52">
        <v>0</v>
      </c>
      <c r="BM52">
        <v>1.9975E-2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1.61</v>
      </c>
      <c r="BT52">
        <v>0</v>
      </c>
      <c r="BU52">
        <v>2.813812</v>
      </c>
      <c r="BV52">
        <v>1.341844</v>
      </c>
      <c r="BW52">
        <v>6.22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1.83</v>
      </c>
      <c r="CC52">
        <v>0.94</v>
      </c>
      <c r="CD52">
        <v>0.46</v>
      </c>
      <c r="CE52">
        <v>0.88</v>
      </c>
      <c r="CF52">
        <v>0.2</v>
      </c>
      <c r="CG52">
        <v>3.78</v>
      </c>
      <c r="CH52">
        <v>0.975221</v>
      </c>
      <c r="CI52">
        <v>6.05</v>
      </c>
      <c r="CJ52">
        <v>1.94</v>
      </c>
      <c r="CK52">
        <v>1.61</v>
      </c>
      <c r="CL52">
        <v>5.313701</v>
      </c>
      <c r="CM52">
        <v>0.935114</v>
      </c>
      <c r="CN52">
        <v>3.5424669999999998</v>
      </c>
      <c r="CO52">
        <v>3.03</v>
      </c>
      <c r="CP52">
        <v>2.5259839999999998</v>
      </c>
      <c r="CQ52">
        <v>2.7933979999999998</v>
      </c>
      <c r="CR52">
        <v>2.38</v>
      </c>
      <c r="CS52">
        <v>2.3738440000000001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85.767028999999965</v>
      </c>
    </row>
    <row r="53" spans="1:114">
      <c r="A53" t="s">
        <v>95</v>
      </c>
      <c r="B53">
        <v>0</v>
      </c>
      <c r="C53">
        <v>0</v>
      </c>
      <c r="D53">
        <v>37.321136000000003</v>
      </c>
      <c r="E53">
        <v>0</v>
      </c>
      <c r="F53">
        <v>0</v>
      </c>
      <c r="G53">
        <v>69.683229999999995</v>
      </c>
      <c r="H53">
        <v>0</v>
      </c>
      <c r="I53">
        <v>55.334884000000002</v>
      </c>
      <c r="J53">
        <v>34.052236999999998</v>
      </c>
      <c r="K53">
        <v>689.35378200000002</v>
      </c>
      <c r="L53">
        <v>467.87612999999999</v>
      </c>
      <c r="M53">
        <v>94.319982999999993</v>
      </c>
      <c r="N53">
        <v>120.694688</v>
      </c>
      <c r="O53">
        <v>126.520837</v>
      </c>
      <c r="P53">
        <v>137.242189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18.765000000000001</v>
      </c>
      <c r="W53">
        <v>32.777999999999999</v>
      </c>
      <c r="X53">
        <v>147.515625</v>
      </c>
      <c r="Y53">
        <v>0</v>
      </c>
      <c r="Z53">
        <v>13.1076</v>
      </c>
      <c r="AA53">
        <v>0</v>
      </c>
      <c r="AB53">
        <v>14.42728</v>
      </c>
      <c r="AC53">
        <v>10.559259000000001</v>
      </c>
      <c r="AD53">
        <v>0</v>
      </c>
      <c r="AE53">
        <v>53.905351000000003</v>
      </c>
      <c r="AF53">
        <v>8.7128630000000005</v>
      </c>
      <c r="AG53">
        <v>21.130894999999999</v>
      </c>
      <c r="AH53">
        <v>50.574550000000002</v>
      </c>
      <c r="AI53">
        <v>0</v>
      </c>
      <c r="AJ53">
        <v>0</v>
      </c>
      <c r="AK53">
        <v>59.009957999999997</v>
      </c>
      <c r="AL53">
        <v>67.396000000000001</v>
      </c>
      <c r="AM53">
        <v>17.179061999999998</v>
      </c>
      <c r="AN53">
        <v>1.095647</v>
      </c>
      <c r="AO53">
        <v>0</v>
      </c>
      <c r="AP53">
        <v>0.51239999999999997</v>
      </c>
      <c r="AQ53">
        <v>0</v>
      </c>
      <c r="AR53">
        <v>50.783999999999999</v>
      </c>
      <c r="AS53">
        <v>35.068229000000002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85.690980999999965</v>
      </c>
      <c r="BA53">
        <f t="shared" si="1"/>
        <v>2978.7191069999999</v>
      </c>
      <c r="BD53">
        <v>4.2938999999999998</v>
      </c>
      <c r="BE53">
        <v>0</v>
      </c>
      <c r="BF53">
        <v>0</v>
      </c>
      <c r="BG53">
        <v>0</v>
      </c>
      <c r="BH53">
        <v>2.2481000000000001E-2</v>
      </c>
      <c r="BI53">
        <v>0.82955999999999996</v>
      </c>
      <c r="BJ53">
        <v>0</v>
      </c>
      <c r="BK53">
        <v>0</v>
      </c>
      <c r="BL53">
        <v>0</v>
      </c>
      <c r="BM53">
        <v>1.9975E-2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1.61</v>
      </c>
      <c r="BT53">
        <v>0</v>
      </c>
      <c r="BU53">
        <v>2.7377639999999999</v>
      </c>
      <c r="BV53">
        <v>1.341844</v>
      </c>
      <c r="BW53">
        <v>6.22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1.83</v>
      </c>
      <c r="CC53">
        <v>0.94</v>
      </c>
      <c r="CD53">
        <v>0.46</v>
      </c>
      <c r="CE53">
        <v>0.88</v>
      </c>
      <c r="CF53">
        <v>0.2</v>
      </c>
      <c r="CG53">
        <v>3.78</v>
      </c>
      <c r="CH53">
        <v>0.975221</v>
      </c>
      <c r="CI53">
        <v>6.05</v>
      </c>
      <c r="CJ53">
        <v>1.94</v>
      </c>
      <c r="CK53">
        <v>1.61</v>
      </c>
      <c r="CL53">
        <v>5.313701</v>
      </c>
      <c r="CM53">
        <v>0.935114</v>
      </c>
      <c r="CN53">
        <v>3.5424669999999998</v>
      </c>
      <c r="CO53">
        <v>3.03</v>
      </c>
      <c r="CP53">
        <v>2.5259839999999998</v>
      </c>
      <c r="CQ53">
        <v>2.7933979999999998</v>
      </c>
      <c r="CR53">
        <v>2.38</v>
      </c>
      <c r="CS53">
        <v>2.3738440000000001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85.690980999999965</v>
      </c>
    </row>
    <row r="54" spans="1:114">
      <c r="A54" t="s">
        <v>96</v>
      </c>
      <c r="B54">
        <v>0</v>
      </c>
      <c r="C54">
        <v>0</v>
      </c>
      <c r="D54">
        <v>37.321136000000003</v>
      </c>
      <c r="E54">
        <v>0</v>
      </c>
      <c r="F54">
        <v>0</v>
      </c>
      <c r="G54">
        <v>69.683229999999995</v>
      </c>
      <c r="H54">
        <v>0</v>
      </c>
      <c r="I54">
        <v>55.334884000000002</v>
      </c>
      <c r="J54">
        <v>34.052236999999998</v>
      </c>
      <c r="K54">
        <v>689.35378200000002</v>
      </c>
      <c r="L54">
        <v>467.87612999999999</v>
      </c>
      <c r="M54">
        <v>94.319982999999993</v>
      </c>
      <c r="N54">
        <v>120.694688</v>
      </c>
      <c r="O54">
        <v>126.520837</v>
      </c>
      <c r="P54">
        <v>137.242189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18.765000000000001</v>
      </c>
      <c r="W54">
        <v>32.777999999999999</v>
      </c>
      <c r="X54">
        <v>147.515625</v>
      </c>
      <c r="Y54">
        <v>0</v>
      </c>
      <c r="Z54">
        <v>13.1076</v>
      </c>
      <c r="AA54">
        <v>0</v>
      </c>
      <c r="AB54">
        <v>14.42728</v>
      </c>
      <c r="AC54">
        <v>10.559259000000001</v>
      </c>
      <c r="AD54">
        <v>0</v>
      </c>
      <c r="AE54">
        <v>53.905351000000003</v>
      </c>
      <c r="AF54">
        <v>8.7128630000000005</v>
      </c>
      <c r="AG54">
        <v>21.130894999999999</v>
      </c>
      <c r="AH54">
        <v>25.287274</v>
      </c>
      <c r="AI54">
        <v>0</v>
      </c>
      <c r="AJ54">
        <v>0</v>
      </c>
      <c r="AK54">
        <v>59.009957999999997</v>
      </c>
      <c r="AL54">
        <v>67.396000000000001</v>
      </c>
      <c r="AM54">
        <v>17.179061999999998</v>
      </c>
      <c r="AN54">
        <v>1.095647</v>
      </c>
      <c r="AO54">
        <v>0</v>
      </c>
      <c r="AP54">
        <v>0.51239999999999997</v>
      </c>
      <c r="AQ54">
        <v>0</v>
      </c>
      <c r="AR54">
        <v>52.991999999999997</v>
      </c>
      <c r="AS54">
        <v>35.068229000000002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85.123370999999977</v>
      </c>
      <c r="BA54">
        <f t="shared" si="1"/>
        <v>2955.0722210000004</v>
      </c>
      <c r="BD54">
        <v>4.2938999999999998</v>
      </c>
      <c r="BE54">
        <v>0</v>
      </c>
      <c r="BF54">
        <v>0</v>
      </c>
      <c r="BG54">
        <v>0</v>
      </c>
      <c r="BH54">
        <v>2.2481000000000001E-2</v>
      </c>
      <c r="BI54">
        <v>0.82955999999999996</v>
      </c>
      <c r="BJ54">
        <v>0</v>
      </c>
      <c r="BK54">
        <v>0</v>
      </c>
      <c r="BL54">
        <v>0</v>
      </c>
      <c r="BM54">
        <v>1.9975E-2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1.61</v>
      </c>
      <c r="BT54">
        <v>0</v>
      </c>
      <c r="BU54">
        <v>2.7377639999999999</v>
      </c>
      <c r="BV54">
        <v>1.341844</v>
      </c>
      <c r="BW54">
        <v>6.22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1.83</v>
      </c>
      <c r="CC54">
        <v>0.88</v>
      </c>
      <c r="CD54">
        <v>0.44</v>
      </c>
      <c r="CE54">
        <v>0.88</v>
      </c>
      <c r="CF54">
        <v>0.2</v>
      </c>
      <c r="CG54">
        <v>3.78</v>
      </c>
      <c r="CH54">
        <v>0.48761100000000002</v>
      </c>
      <c r="CI54">
        <v>6.05</v>
      </c>
      <c r="CJ54">
        <v>1.94</v>
      </c>
      <c r="CK54">
        <v>1.61</v>
      </c>
      <c r="CL54">
        <v>5.313701</v>
      </c>
      <c r="CM54">
        <v>0.935114</v>
      </c>
      <c r="CN54">
        <v>3.5424669999999998</v>
      </c>
      <c r="CO54">
        <v>3.03</v>
      </c>
      <c r="CP54">
        <v>2.5259839999999998</v>
      </c>
      <c r="CQ54">
        <v>2.7933979999999998</v>
      </c>
      <c r="CR54">
        <v>2.38</v>
      </c>
      <c r="CS54">
        <v>2.3738440000000001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85.123370999999977</v>
      </c>
    </row>
    <row r="55" spans="1:114">
      <c r="A55" t="s">
        <v>97</v>
      </c>
      <c r="B55">
        <v>0</v>
      </c>
      <c r="C55">
        <v>0</v>
      </c>
      <c r="D55">
        <v>37.321136000000003</v>
      </c>
      <c r="E55">
        <v>0</v>
      </c>
      <c r="F55">
        <v>0</v>
      </c>
      <c r="G55">
        <v>52.863140000000001</v>
      </c>
      <c r="H55">
        <v>0</v>
      </c>
      <c r="I55">
        <v>55.334884000000002</v>
      </c>
      <c r="J55">
        <v>34.052236999999998</v>
      </c>
      <c r="K55">
        <v>689.35378200000002</v>
      </c>
      <c r="L55">
        <v>467.87612999999999</v>
      </c>
      <c r="M55">
        <v>94.319982999999993</v>
      </c>
      <c r="N55">
        <v>120.694688</v>
      </c>
      <c r="O55">
        <v>126.520837</v>
      </c>
      <c r="P55">
        <v>137.242189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18.765000000000001</v>
      </c>
      <c r="W55">
        <v>32.777999999999999</v>
      </c>
      <c r="X55">
        <v>147.515625</v>
      </c>
      <c r="Y55">
        <v>0</v>
      </c>
      <c r="Z55">
        <v>13.1076</v>
      </c>
      <c r="AA55">
        <v>0</v>
      </c>
      <c r="AB55">
        <v>14.42728</v>
      </c>
      <c r="AC55">
        <v>10.559259000000001</v>
      </c>
      <c r="AD55">
        <v>0</v>
      </c>
      <c r="AE55">
        <v>53.905351000000003</v>
      </c>
      <c r="AF55">
        <v>8.7128630000000005</v>
      </c>
      <c r="AG55">
        <v>21.130894999999999</v>
      </c>
      <c r="AH55">
        <v>0</v>
      </c>
      <c r="AI55">
        <v>0</v>
      </c>
      <c r="AJ55">
        <v>0</v>
      </c>
      <c r="AK55">
        <v>59.009957999999997</v>
      </c>
      <c r="AL55">
        <v>67.396000000000001</v>
      </c>
      <c r="AM55">
        <v>17.179061999999998</v>
      </c>
      <c r="AN55">
        <v>1.095647</v>
      </c>
      <c r="AO55">
        <v>0</v>
      </c>
      <c r="AP55">
        <v>0.51239999999999997</v>
      </c>
      <c r="AQ55">
        <v>0</v>
      </c>
      <c r="AR55">
        <v>52.991999999999997</v>
      </c>
      <c r="AS55">
        <v>35.068229000000002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84.665759999999977</v>
      </c>
      <c r="BA55">
        <f t="shared" si="1"/>
        <v>2912.5072460000001</v>
      </c>
      <c r="BD55">
        <v>4.2938999999999998</v>
      </c>
      <c r="BE55">
        <v>0</v>
      </c>
      <c r="BF55">
        <v>0</v>
      </c>
      <c r="BG55">
        <v>0</v>
      </c>
      <c r="BH55">
        <v>2.2481000000000001E-2</v>
      </c>
      <c r="BI55">
        <v>0.82955999999999996</v>
      </c>
      <c r="BJ55">
        <v>0</v>
      </c>
      <c r="BK55">
        <v>1.2784E-2</v>
      </c>
      <c r="BL55">
        <v>0</v>
      </c>
      <c r="BM55">
        <v>7.1910000000000003E-3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1.61</v>
      </c>
      <c r="BT55">
        <v>0</v>
      </c>
      <c r="BU55">
        <v>2.7377639999999999</v>
      </c>
      <c r="BV55">
        <v>1.341844</v>
      </c>
      <c r="BW55">
        <v>6.3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1.83</v>
      </c>
      <c r="CC55">
        <v>0.88</v>
      </c>
      <c r="CD55">
        <v>0.44</v>
      </c>
      <c r="CE55">
        <v>0.88</v>
      </c>
      <c r="CF55">
        <v>0.2</v>
      </c>
      <c r="CG55">
        <v>3.78</v>
      </c>
      <c r="CH55">
        <v>0</v>
      </c>
      <c r="CI55">
        <v>6.05</v>
      </c>
      <c r="CJ55">
        <v>1.94</v>
      </c>
      <c r="CK55">
        <v>1.61</v>
      </c>
      <c r="CL55">
        <v>5.313701</v>
      </c>
      <c r="CM55">
        <v>0.935114</v>
      </c>
      <c r="CN55">
        <v>3.5424669999999998</v>
      </c>
      <c r="CO55">
        <v>2.98</v>
      </c>
      <c r="CP55">
        <v>2.5259839999999998</v>
      </c>
      <c r="CQ55">
        <v>2.7933979999999998</v>
      </c>
      <c r="CR55">
        <v>2.38</v>
      </c>
      <c r="CS55">
        <v>2.3738440000000001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84.665759999999977</v>
      </c>
    </row>
    <row r="56" spans="1:114">
      <c r="A56" t="s">
        <v>98</v>
      </c>
      <c r="B56">
        <v>0</v>
      </c>
      <c r="C56">
        <v>0</v>
      </c>
      <c r="D56">
        <v>37.321136000000003</v>
      </c>
      <c r="E56">
        <v>0</v>
      </c>
      <c r="F56">
        <v>0</v>
      </c>
      <c r="G56">
        <v>52.863140000000001</v>
      </c>
      <c r="H56">
        <v>0</v>
      </c>
      <c r="I56">
        <v>55.334884000000002</v>
      </c>
      <c r="J56">
        <v>34.052236999999998</v>
      </c>
      <c r="K56">
        <v>689.35378200000002</v>
      </c>
      <c r="L56">
        <v>467.87612999999999</v>
      </c>
      <c r="M56">
        <v>94.319982999999993</v>
      </c>
      <c r="N56">
        <v>120.694688</v>
      </c>
      <c r="O56">
        <v>126.520837</v>
      </c>
      <c r="P56">
        <v>137.242189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18.765000000000001</v>
      </c>
      <c r="W56">
        <v>32.777999999999999</v>
      </c>
      <c r="X56">
        <v>147.515625</v>
      </c>
      <c r="Y56">
        <v>0</v>
      </c>
      <c r="Z56">
        <v>13.1076</v>
      </c>
      <c r="AA56">
        <v>0</v>
      </c>
      <c r="AB56">
        <v>14.42728</v>
      </c>
      <c r="AC56">
        <v>10.559259000000001</v>
      </c>
      <c r="AD56">
        <v>0</v>
      </c>
      <c r="AE56">
        <v>53.905351000000003</v>
      </c>
      <c r="AF56">
        <v>8.7128630000000005</v>
      </c>
      <c r="AG56">
        <v>21.130894999999999</v>
      </c>
      <c r="AH56">
        <v>0</v>
      </c>
      <c r="AI56">
        <v>0</v>
      </c>
      <c r="AJ56">
        <v>0</v>
      </c>
      <c r="AK56">
        <v>59.009957999999997</v>
      </c>
      <c r="AL56">
        <v>67.396000000000001</v>
      </c>
      <c r="AM56">
        <v>17.179061999999998</v>
      </c>
      <c r="AN56">
        <v>1.095647</v>
      </c>
      <c r="AO56">
        <v>0</v>
      </c>
      <c r="AP56">
        <v>0.51239999999999997</v>
      </c>
      <c r="AQ56">
        <v>0</v>
      </c>
      <c r="AR56">
        <v>50.783999999999999</v>
      </c>
      <c r="AS56">
        <v>35.068229000000002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84.755759999999981</v>
      </c>
      <c r="BA56">
        <f t="shared" si="1"/>
        <v>2910.3892460000002</v>
      </c>
      <c r="BD56">
        <v>4.2938999999999998</v>
      </c>
      <c r="BE56">
        <v>0</v>
      </c>
      <c r="BF56">
        <v>0</v>
      </c>
      <c r="BG56">
        <v>0</v>
      </c>
      <c r="BH56">
        <v>2.2481000000000001E-2</v>
      </c>
      <c r="BI56">
        <v>0.82955999999999996</v>
      </c>
      <c r="BJ56">
        <v>0</v>
      </c>
      <c r="BK56">
        <v>1.2784E-2</v>
      </c>
      <c r="BL56">
        <v>0</v>
      </c>
      <c r="BM56">
        <v>7.1910000000000003E-3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1.61</v>
      </c>
      <c r="BT56">
        <v>0</v>
      </c>
      <c r="BU56">
        <v>2.7377639999999999</v>
      </c>
      <c r="BV56">
        <v>1.341844</v>
      </c>
      <c r="BW56">
        <v>6.39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1.83</v>
      </c>
      <c r="CC56">
        <v>0.88</v>
      </c>
      <c r="CD56">
        <v>0.44</v>
      </c>
      <c r="CE56">
        <v>0.88</v>
      </c>
      <c r="CF56">
        <v>0.2</v>
      </c>
      <c r="CG56">
        <v>3.78</v>
      </c>
      <c r="CH56">
        <v>0</v>
      </c>
      <c r="CI56">
        <v>6.05</v>
      </c>
      <c r="CJ56">
        <v>1.94</v>
      </c>
      <c r="CK56">
        <v>1.61</v>
      </c>
      <c r="CL56">
        <v>5.313701</v>
      </c>
      <c r="CM56">
        <v>0.935114</v>
      </c>
      <c r="CN56">
        <v>3.5424669999999998</v>
      </c>
      <c r="CO56">
        <v>2.98</v>
      </c>
      <c r="CP56">
        <v>2.5259839999999998</v>
      </c>
      <c r="CQ56">
        <v>2.7933979999999998</v>
      </c>
      <c r="CR56">
        <v>2.38</v>
      </c>
      <c r="CS56">
        <v>2.3738440000000001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84.755759999999981</v>
      </c>
    </row>
    <row r="57" spans="1:114">
      <c r="A57" t="s">
        <v>99</v>
      </c>
      <c r="B57">
        <v>0</v>
      </c>
      <c r="C57">
        <v>0</v>
      </c>
      <c r="D57">
        <v>37.321136000000003</v>
      </c>
      <c r="E57">
        <v>0</v>
      </c>
      <c r="F57">
        <v>0</v>
      </c>
      <c r="G57">
        <v>52.863140000000001</v>
      </c>
      <c r="H57">
        <v>0</v>
      </c>
      <c r="I57">
        <v>55.334884000000002</v>
      </c>
      <c r="J57">
        <v>34.052236999999998</v>
      </c>
      <c r="K57">
        <v>689.35378200000002</v>
      </c>
      <c r="L57">
        <v>467.87612999999999</v>
      </c>
      <c r="M57">
        <v>94.319982999999993</v>
      </c>
      <c r="N57">
        <v>120.694688</v>
      </c>
      <c r="O57">
        <v>126.520837</v>
      </c>
      <c r="P57">
        <v>137.242189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18.765000000000001</v>
      </c>
      <c r="W57">
        <v>31.564</v>
      </c>
      <c r="X57">
        <v>147.515625</v>
      </c>
      <c r="Y57">
        <v>0</v>
      </c>
      <c r="Z57">
        <v>13.1076</v>
      </c>
      <c r="AA57">
        <v>0</v>
      </c>
      <c r="AB57">
        <v>14.42728</v>
      </c>
      <c r="AC57">
        <v>10.559259000000001</v>
      </c>
      <c r="AD57">
        <v>0</v>
      </c>
      <c r="AE57">
        <v>53.905351000000003</v>
      </c>
      <c r="AF57">
        <v>8.7128630000000005</v>
      </c>
      <c r="AG57">
        <v>21.130894999999999</v>
      </c>
      <c r="AH57">
        <v>0</v>
      </c>
      <c r="AI57">
        <v>0</v>
      </c>
      <c r="AJ57">
        <v>0</v>
      </c>
      <c r="AK57">
        <v>59.009957999999997</v>
      </c>
      <c r="AL57">
        <v>67.396000000000001</v>
      </c>
      <c r="AM57">
        <v>17.179061999999998</v>
      </c>
      <c r="AN57">
        <v>1.095647</v>
      </c>
      <c r="AO57">
        <v>0</v>
      </c>
      <c r="AP57">
        <v>0.64049999999999996</v>
      </c>
      <c r="AQ57">
        <v>0</v>
      </c>
      <c r="AR57">
        <v>50.783999999999999</v>
      </c>
      <c r="AS57">
        <v>35.068229000000002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84.845918999999967</v>
      </c>
      <c r="BA57">
        <f t="shared" si="1"/>
        <v>2909.393505</v>
      </c>
      <c r="BD57">
        <v>4.2938999999999998</v>
      </c>
      <c r="BE57">
        <v>0</v>
      </c>
      <c r="BF57">
        <v>0</v>
      </c>
      <c r="BG57">
        <v>0</v>
      </c>
      <c r="BH57">
        <v>2.2481000000000001E-2</v>
      </c>
      <c r="BI57">
        <v>0.82955999999999996</v>
      </c>
      <c r="BJ57">
        <v>0</v>
      </c>
      <c r="BK57">
        <v>1.2943E-2</v>
      </c>
      <c r="BL57">
        <v>0</v>
      </c>
      <c r="BM57">
        <v>7.1910000000000003E-3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1.61</v>
      </c>
      <c r="BT57">
        <v>0</v>
      </c>
      <c r="BU57">
        <v>2.7377639999999999</v>
      </c>
      <c r="BV57">
        <v>1.341844</v>
      </c>
      <c r="BW57">
        <v>6.47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1.83</v>
      </c>
      <c r="CC57">
        <v>0.88</v>
      </c>
      <c r="CD57">
        <v>0.44</v>
      </c>
      <c r="CE57">
        <v>0.88</v>
      </c>
      <c r="CF57">
        <v>0.2</v>
      </c>
      <c r="CG57">
        <v>3.78</v>
      </c>
      <c r="CH57">
        <v>0</v>
      </c>
      <c r="CI57">
        <v>6.05</v>
      </c>
      <c r="CJ57">
        <v>1.94</v>
      </c>
      <c r="CK57">
        <v>1.61</v>
      </c>
      <c r="CL57">
        <v>5.313701</v>
      </c>
      <c r="CM57">
        <v>0.935114</v>
      </c>
      <c r="CN57">
        <v>3.5424669999999998</v>
      </c>
      <c r="CO57">
        <v>2.99</v>
      </c>
      <c r="CP57">
        <v>2.5259839999999998</v>
      </c>
      <c r="CQ57">
        <v>2.7933979999999998</v>
      </c>
      <c r="CR57">
        <v>2.38</v>
      </c>
      <c r="CS57">
        <v>2.3738440000000001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84.845918999999967</v>
      </c>
    </row>
    <row r="58" spans="1:114">
      <c r="A58" t="s">
        <v>100</v>
      </c>
      <c r="B58">
        <v>0</v>
      </c>
      <c r="C58">
        <v>0</v>
      </c>
      <c r="D58">
        <v>37.321136000000003</v>
      </c>
      <c r="E58">
        <v>0</v>
      </c>
      <c r="F58">
        <v>0</v>
      </c>
      <c r="G58">
        <v>52.863140000000001</v>
      </c>
      <c r="H58">
        <v>0</v>
      </c>
      <c r="I58">
        <v>55.334884000000002</v>
      </c>
      <c r="J58">
        <v>34.052236999999998</v>
      </c>
      <c r="K58">
        <v>689.35378200000002</v>
      </c>
      <c r="L58">
        <v>467.87612999999999</v>
      </c>
      <c r="M58">
        <v>94.319982999999993</v>
      </c>
      <c r="N58">
        <v>120.694688</v>
      </c>
      <c r="O58">
        <v>126.520837</v>
      </c>
      <c r="P58">
        <v>137.242189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18.765000000000001</v>
      </c>
      <c r="W58">
        <v>31.564</v>
      </c>
      <c r="X58">
        <v>147.515625</v>
      </c>
      <c r="Y58">
        <v>0</v>
      </c>
      <c r="Z58">
        <v>13.1076</v>
      </c>
      <c r="AA58">
        <v>0</v>
      </c>
      <c r="AB58">
        <v>14.42728</v>
      </c>
      <c r="AC58">
        <v>10.559259000000001</v>
      </c>
      <c r="AD58">
        <v>0</v>
      </c>
      <c r="AE58">
        <v>53.905351000000003</v>
      </c>
      <c r="AF58">
        <v>8.7128630000000005</v>
      </c>
      <c r="AG58">
        <v>21.130894999999999</v>
      </c>
      <c r="AH58">
        <v>0</v>
      </c>
      <c r="AI58">
        <v>0</v>
      </c>
      <c r="AJ58">
        <v>0</v>
      </c>
      <c r="AK58">
        <v>59.009957999999997</v>
      </c>
      <c r="AL58">
        <v>67.396000000000001</v>
      </c>
      <c r="AM58">
        <v>17.179061999999998</v>
      </c>
      <c r="AN58">
        <v>1.095647</v>
      </c>
      <c r="AO58">
        <v>0</v>
      </c>
      <c r="AP58">
        <v>0.64049999999999996</v>
      </c>
      <c r="AQ58">
        <v>0</v>
      </c>
      <c r="AR58">
        <v>50.783999999999999</v>
      </c>
      <c r="AS58">
        <v>35.068229000000002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84.93591899999997</v>
      </c>
      <c r="BA58">
        <f t="shared" si="1"/>
        <v>2909.4835050000002</v>
      </c>
      <c r="BD58">
        <v>4.2938999999999998</v>
      </c>
      <c r="BE58">
        <v>0</v>
      </c>
      <c r="BF58">
        <v>0</v>
      </c>
      <c r="BG58">
        <v>0</v>
      </c>
      <c r="BH58">
        <v>2.2481000000000001E-2</v>
      </c>
      <c r="BI58">
        <v>0.82955999999999996</v>
      </c>
      <c r="BJ58">
        <v>0</v>
      </c>
      <c r="BK58">
        <v>1.2943E-2</v>
      </c>
      <c r="BL58">
        <v>0</v>
      </c>
      <c r="BM58">
        <v>7.1910000000000003E-3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1.61</v>
      </c>
      <c r="BT58">
        <v>0</v>
      </c>
      <c r="BU58">
        <v>2.7377639999999999</v>
      </c>
      <c r="BV58">
        <v>1.341844</v>
      </c>
      <c r="BW58">
        <v>6.56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1.83</v>
      </c>
      <c r="CC58">
        <v>0.88</v>
      </c>
      <c r="CD58">
        <v>0.44</v>
      </c>
      <c r="CE58">
        <v>0.88</v>
      </c>
      <c r="CF58">
        <v>0.2</v>
      </c>
      <c r="CG58">
        <v>3.78</v>
      </c>
      <c r="CH58">
        <v>0</v>
      </c>
      <c r="CI58">
        <v>6.05</v>
      </c>
      <c r="CJ58">
        <v>1.94</v>
      </c>
      <c r="CK58">
        <v>1.61</v>
      </c>
      <c r="CL58">
        <v>5.313701</v>
      </c>
      <c r="CM58">
        <v>0.935114</v>
      </c>
      <c r="CN58">
        <v>3.5424669999999998</v>
      </c>
      <c r="CO58">
        <v>2.99</v>
      </c>
      <c r="CP58">
        <v>2.5259839999999998</v>
      </c>
      <c r="CQ58">
        <v>2.7933979999999998</v>
      </c>
      <c r="CR58">
        <v>2.38</v>
      </c>
      <c r="CS58">
        <v>2.3738440000000001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84.93591899999997</v>
      </c>
    </row>
    <row r="59" spans="1:114">
      <c r="A59" t="s">
        <v>101</v>
      </c>
      <c r="B59">
        <v>0</v>
      </c>
      <c r="C59">
        <v>0</v>
      </c>
      <c r="D59">
        <v>37.321136000000003</v>
      </c>
      <c r="E59">
        <v>0</v>
      </c>
      <c r="F59">
        <v>0</v>
      </c>
      <c r="G59">
        <v>52.863140000000001</v>
      </c>
      <c r="H59">
        <v>0</v>
      </c>
      <c r="I59">
        <v>55.334884000000002</v>
      </c>
      <c r="J59">
        <v>34.052236999999998</v>
      </c>
      <c r="K59">
        <v>689.35378200000002</v>
      </c>
      <c r="L59">
        <v>467.87612999999999</v>
      </c>
      <c r="M59">
        <v>94.319982999999993</v>
      </c>
      <c r="N59">
        <v>120.694688</v>
      </c>
      <c r="O59">
        <v>126.520837</v>
      </c>
      <c r="P59">
        <v>137.242189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18.765000000000001</v>
      </c>
      <c r="W59">
        <v>31.564</v>
      </c>
      <c r="X59">
        <v>147.515625</v>
      </c>
      <c r="Y59">
        <v>0</v>
      </c>
      <c r="Z59">
        <v>13.1076</v>
      </c>
      <c r="AA59">
        <v>0</v>
      </c>
      <c r="AB59">
        <v>14.42728</v>
      </c>
      <c r="AC59">
        <v>10.559259000000001</v>
      </c>
      <c r="AD59">
        <v>0</v>
      </c>
      <c r="AE59">
        <v>53.905351000000003</v>
      </c>
      <c r="AF59">
        <v>8.7128630000000005</v>
      </c>
      <c r="AG59">
        <v>21.130894999999999</v>
      </c>
      <c r="AH59">
        <v>0</v>
      </c>
      <c r="AI59">
        <v>0</v>
      </c>
      <c r="AJ59">
        <v>0</v>
      </c>
      <c r="AK59">
        <v>59.009957999999997</v>
      </c>
      <c r="AL59">
        <v>68.558000000000007</v>
      </c>
      <c r="AM59">
        <v>17.179061999999998</v>
      </c>
      <c r="AN59">
        <v>1.095647</v>
      </c>
      <c r="AO59">
        <v>0</v>
      </c>
      <c r="AP59">
        <v>0.64049999999999996</v>
      </c>
      <c r="AQ59">
        <v>0</v>
      </c>
      <c r="AR59">
        <v>50.783999999999999</v>
      </c>
      <c r="AS59">
        <v>35.068229000000002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85.095733999999965</v>
      </c>
      <c r="BA59">
        <f t="shared" si="1"/>
        <v>2910.8053199999999</v>
      </c>
      <c r="BD59">
        <v>4.2938999999999998</v>
      </c>
      <c r="BE59">
        <v>0</v>
      </c>
      <c r="BF59">
        <v>0</v>
      </c>
      <c r="BG59">
        <v>0</v>
      </c>
      <c r="BH59">
        <v>2.2296E-2</v>
      </c>
      <c r="BI59">
        <v>0.82955999999999996</v>
      </c>
      <c r="BJ59">
        <v>0</v>
      </c>
      <c r="BK59">
        <v>1.2943E-2</v>
      </c>
      <c r="BL59">
        <v>0</v>
      </c>
      <c r="BM59">
        <v>7.1910000000000003E-3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1.61</v>
      </c>
      <c r="BT59">
        <v>0</v>
      </c>
      <c r="BU59">
        <v>2.7377639999999999</v>
      </c>
      <c r="BV59">
        <v>1.341844</v>
      </c>
      <c r="BW59">
        <v>6.72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1.83</v>
      </c>
      <c r="CC59">
        <v>0.88</v>
      </c>
      <c r="CD59">
        <v>0.44</v>
      </c>
      <c r="CE59">
        <v>0.88</v>
      </c>
      <c r="CF59">
        <v>0.2</v>
      </c>
      <c r="CG59">
        <v>3.78</v>
      </c>
      <c r="CH59">
        <v>0</v>
      </c>
      <c r="CI59">
        <v>6.05</v>
      </c>
      <c r="CJ59">
        <v>1.94</v>
      </c>
      <c r="CK59">
        <v>1.61</v>
      </c>
      <c r="CL59">
        <v>5.313701</v>
      </c>
      <c r="CM59">
        <v>0.935114</v>
      </c>
      <c r="CN59">
        <v>3.5424669999999998</v>
      </c>
      <c r="CO59">
        <v>2.99</v>
      </c>
      <c r="CP59">
        <v>2.5259839999999998</v>
      </c>
      <c r="CQ59">
        <v>2.7933979999999998</v>
      </c>
      <c r="CR59">
        <v>2.38</v>
      </c>
      <c r="CS59">
        <v>2.3738440000000001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85.095733999999965</v>
      </c>
    </row>
    <row r="60" spans="1:114">
      <c r="A60" t="s">
        <v>102</v>
      </c>
      <c r="B60">
        <v>0</v>
      </c>
      <c r="C60">
        <v>0</v>
      </c>
      <c r="D60">
        <v>37.321136000000003</v>
      </c>
      <c r="E60">
        <v>0</v>
      </c>
      <c r="F60">
        <v>0</v>
      </c>
      <c r="G60">
        <v>52.863140000000001</v>
      </c>
      <c r="H60">
        <v>0</v>
      </c>
      <c r="I60">
        <v>55.334884000000002</v>
      </c>
      <c r="J60">
        <v>34.052236999999998</v>
      </c>
      <c r="K60">
        <v>689.35378200000002</v>
      </c>
      <c r="L60">
        <v>467.87612999999999</v>
      </c>
      <c r="M60">
        <v>94.319982999999993</v>
      </c>
      <c r="N60">
        <v>120.694688</v>
      </c>
      <c r="O60">
        <v>126.520837</v>
      </c>
      <c r="P60">
        <v>137.242189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18.765000000000001</v>
      </c>
      <c r="W60">
        <v>31.564</v>
      </c>
      <c r="X60">
        <v>147.515625</v>
      </c>
      <c r="Y60">
        <v>0</v>
      </c>
      <c r="Z60">
        <v>13.1076</v>
      </c>
      <c r="AA60">
        <v>0</v>
      </c>
      <c r="AB60">
        <v>14.42728</v>
      </c>
      <c r="AC60">
        <v>10.559259000000001</v>
      </c>
      <c r="AD60">
        <v>0</v>
      </c>
      <c r="AE60">
        <v>53.905351000000003</v>
      </c>
      <c r="AF60">
        <v>8.7128630000000005</v>
      </c>
      <c r="AG60">
        <v>21.130894999999999</v>
      </c>
      <c r="AH60">
        <v>0</v>
      </c>
      <c r="AI60">
        <v>0</v>
      </c>
      <c r="AJ60">
        <v>0</v>
      </c>
      <c r="AK60">
        <v>59.009957999999997</v>
      </c>
      <c r="AL60">
        <v>68.558000000000007</v>
      </c>
      <c r="AM60">
        <v>17.179061999999998</v>
      </c>
      <c r="AN60">
        <v>1.095647</v>
      </c>
      <c r="AO60">
        <v>0</v>
      </c>
      <c r="AP60">
        <v>0.64049999999999996</v>
      </c>
      <c r="AQ60">
        <v>0</v>
      </c>
      <c r="AR60">
        <v>50.783999999999999</v>
      </c>
      <c r="AS60">
        <v>35.068229000000002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85.265733999999966</v>
      </c>
      <c r="BA60">
        <f t="shared" si="1"/>
        <v>2910.97532</v>
      </c>
      <c r="BD60">
        <v>4.2938999999999998</v>
      </c>
      <c r="BE60">
        <v>0</v>
      </c>
      <c r="BF60">
        <v>0</v>
      </c>
      <c r="BG60">
        <v>0</v>
      </c>
      <c r="BH60">
        <v>2.2296E-2</v>
      </c>
      <c r="BI60">
        <v>0.82955999999999996</v>
      </c>
      <c r="BJ60">
        <v>0</v>
      </c>
      <c r="BK60">
        <v>1.2943E-2</v>
      </c>
      <c r="BL60">
        <v>0</v>
      </c>
      <c r="BM60">
        <v>7.1910000000000003E-3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1.61</v>
      </c>
      <c r="BT60">
        <v>0</v>
      </c>
      <c r="BU60">
        <v>2.7377639999999999</v>
      </c>
      <c r="BV60">
        <v>1.341844</v>
      </c>
      <c r="BW60">
        <v>6.89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1.83</v>
      </c>
      <c r="CC60">
        <v>0.88</v>
      </c>
      <c r="CD60">
        <v>0.44</v>
      </c>
      <c r="CE60">
        <v>0.88</v>
      </c>
      <c r="CF60">
        <v>0.2</v>
      </c>
      <c r="CG60">
        <v>3.78</v>
      </c>
      <c r="CH60">
        <v>0</v>
      </c>
      <c r="CI60">
        <v>6.05</v>
      </c>
      <c r="CJ60">
        <v>1.94</v>
      </c>
      <c r="CK60">
        <v>1.61</v>
      </c>
      <c r="CL60">
        <v>5.313701</v>
      </c>
      <c r="CM60">
        <v>0.935114</v>
      </c>
      <c r="CN60">
        <v>3.5424669999999998</v>
      </c>
      <c r="CO60">
        <v>2.99</v>
      </c>
      <c r="CP60">
        <v>2.5259839999999998</v>
      </c>
      <c r="CQ60">
        <v>2.7933979999999998</v>
      </c>
      <c r="CR60">
        <v>2.38</v>
      </c>
      <c r="CS60">
        <v>2.3738440000000001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85.265733999999966</v>
      </c>
    </row>
    <row r="61" spans="1:114">
      <c r="A61" t="s">
        <v>103</v>
      </c>
      <c r="B61">
        <v>0</v>
      </c>
      <c r="C61">
        <v>0</v>
      </c>
      <c r="D61">
        <v>37.321136000000003</v>
      </c>
      <c r="E61">
        <v>0</v>
      </c>
      <c r="F61">
        <v>0</v>
      </c>
      <c r="G61">
        <v>52.863140000000001</v>
      </c>
      <c r="H61">
        <v>0</v>
      </c>
      <c r="I61">
        <v>55.334884000000002</v>
      </c>
      <c r="J61">
        <v>34.052236999999998</v>
      </c>
      <c r="K61">
        <v>689.35378200000002</v>
      </c>
      <c r="L61">
        <v>467.87612999999999</v>
      </c>
      <c r="M61">
        <v>94.319982999999993</v>
      </c>
      <c r="N61">
        <v>120.694688</v>
      </c>
      <c r="O61">
        <v>126.520837</v>
      </c>
      <c r="P61">
        <v>137.242189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18.765000000000001</v>
      </c>
      <c r="W61">
        <v>31.564</v>
      </c>
      <c r="X61">
        <v>147.515625</v>
      </c>
      <c r="Y61">
        <v>0</v>
      </c>
      <c r="Z61">
        <v>13.1076</v>
      </c>
      <c r="AA61">
        <v>0</v>
      </c>
      <c r="AB61">
        <v>14.42728</v>
      </c>
      <c r="AC61">
        <v>10.559259000000001</v>
      </c>
      <c r="AD61">
        <v>0</v>
      </c>
      <c r="AE61">
        <v>53.905351000000003</v>
      </c>
      <c r="AF61">
        <v>8.7128630000000005</v>
      </c>
      <c r="AG61">
        <v>21.130894999999999</v>
      </c>
      <c r="AH61">
        <v>0</v>
      </c>
      <c r="AI61">
        <v>0</v>
      </c>
      <c r="AJ61">
        <v>0</v>
      </c>
      <c r="AK61">
        <v>59.009957999999997</v>
      </c>
      <c r="AL61">
        <v>68.558000000000007</v>
      </c>
      <c r="AM61">
        <v>17.179061999999998</v>
      </c>
      <c r="AN61">
        <v>1.095647</v>
      </c>
      <c r="AO61">
        <v>0</v>
      </c>
      <c r="AP61">
        <v>0.64049999999999996</v>
      </c>
      <c r="AQ61">
        <v>0</v>
      </c>
      <c r="AR61">
        <v>50.783999999999999</v>
      </c>
      <c r="AS61">
        <v>35.068229000000002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85.385733999999971</v>
      </c>
      <c r="BA61">
        <f t="shared" si="1"/>
        <v>2911.0953199999999</v>
      </c>
      <c r="BD61">
        <v>4.2938999999999998</v>
      </c>
      <c r="BE61">
        <v>0</v>
      </c>
      <c r="BF61">
        <v>0</v>
      </c>
      <c r="BG61">
        <v>0</v>
      </c>
      <c r="BH61">
        <v>2.2296E-2</v>
      </c>
      <c r="BI61">
        <v>0.82955999999999996</v>
      </c>
      <c r="BJ61">
        <v>0</v>
      </c>
      <c r="BK61">
        <v>1.2943E-2</v>
      </c>
      <c r="BL61">
        <v>0</v>
      </c>
      <c r="BM61">
        <v>7.1910000000000003E-3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1.61</v>
      </c>
      <c r="BT61">
        <v>0</v>
      </c>
      <c r="BU61">
        <v>2.7377639999999999</v>
      </c>
      <c r="BV61">
        <v>1.341844</v>
      </c>
      <c r="BW61">
        <v>7.01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1.83</v>
      </c>
      <c r="CC61">
        <v>0.88</v>
      </c>
      <c r="CD61">
        <v>0.44</v>
      </c>
      <c r="CE61">
        <v>0.88</v>
      </c>
      <c r="CF61">
        <v>0.2</v>
      </c>
      <c r="CG61">
        <v>3.78</v>
      </c>
      <c r="CH61">
        <v>0</v>
      </c>
      <c r="CI61">
        <v>6.05</v>
      </c>
      <c r="CJ61">
        <v>1.94</v>
      </c>
      <c r="CK61">
        <v>1.61</v>
      </c>
      <c r="CL61">
        <v>5.313701</v>
      </c>
      <c r="CM61">
        <v>0.935114</v>
      </c>
      <c r="CN61">
        <v>3.5424669999999998</v>
      </c>
      <c r="CO61">
        <v>2.99</v>
      </c>
      <c r="CP61">
        <v>2.5259839999999998</v>
      </c>
      <c r="CQ61">
        <v>2.7933979999999998</v>
      </c>
      <c r="CR61">
        <v>2.38</v>
      </c>
      <c r="CS61">
        <v>2.3738440000000001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85.385733999999971</v>
      </c>
    </row>
    <row r="62" spans="1:114">
      <c r="A62" t="s">
        <v>104</v>
      </c>
      <c r="B62">
        <v>0</v>
      </c>
      <c r="C62">
        <v>0</v>
      </c>
      <c r="D62">
        <v>37.321136000000003</v>
      </c>
      <c r="E62">
        <v>0</v>
      </c>
      <c r="F62">
        <v>0</v>
      </c>
      <c r="G62">
        <v>52.863140000000001</v>
      </c>
      <c r="H62">
        <v>0</v>
      </c>
      <c r="I62">
        <v>55.334884000000002</v>
      </c>
      <c r="J62">
        <v>34.052236999999998</v>
      </c>
      <c r="K62">
        <v>689.35378200000002</v>
      </c>
      <c r="L62">
        <v>467.87612999999999</v>
      </c>
      <c r="M62">
        <v>94.319982999999993</v>
      </c>
      <c r="N62">
        <v>120.694688</v>
      </c>
      <c r="O62">
        <v>126.520837</v>
      </c>
      <c r="P62">
        <v>137.242189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18.765000000000001</v>
      </c>
      <c r="W62">
        <v>31.564</v>
      </c>
      <c r="X62">
        <v>147.515625</v>
      </c>
      <c r="Y62">
        <v>0</v>
      </c>
      <c r="Z62">
        <v>13.1076</v>
      </c>
      <c r="AA62">
        <v>0</v>
      </c>
      <c r="AB62">
        <v>14.42728</v>
      </c>
      <c r="AC62">
        <v>10.559259000000001</v>
      </c>
      <c r="AD62">
        <v>0</v>
      </c>
      <c r="AE62">
        <v>53.905351000000003</v>
      </c>
      <c r="AF62">
        <v>8.7128630000000005</v>
      </c>
      <c r="AG62">
        <v>21.130894999999999</v>
      </c>
      <c r="AH62">
        <v>0</v>
      </c>
      <c r="AI62">
        <v>0</v>
      </c>
      <c r="AJ62">
        <v>0</v>
      </c>
      <c r="AK62">
        <v>59.009957999999997</v>
      </c>
      <c r="AL62">
        <v>68.558000000000007</v>
      </c>
      <c r="AM62">
        <v>17.179061999999998</v>
      </c>
      <c r="AN62">
        <v>1.095647</v>
      </c>
      <c r="AO62">
        <v>0</v>
      </c>
      <c r="AP62">
        <v>0.64049999999999996</v>
      </c>
      <c r="AQ62">
        <v>0</v>
      </c>
      <c r="AR62">
        <v>50.783999999999999</v>
      </c>
      <c r="AS62">
        <v>35.068229000000002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86.275502999999972</v>
      </c>
      <c r="BA62">
        <f t="shared" si="1"/>
        <v>2911.9850889999998</v>
      </c>
      <c r="BD62">
        <v>4.2938999999999998</v>
      </c>
      <c r="BE62">
        <v>0</v>
      </c>
      <c r="BF62">
        <v>0</v>
      </c>
      <c r="BG62">
        <v>0</v>
      </c>
      <c r="BH62">
        <v>2.2296E-2</v>
      </c>
      <c r="BI62">
        <v>0.82955999999999996</v>
      </c>
      <c r="BJ62">
        <v>0</v>
      </c>
      <c r="BK62">
        <v>1.2943E-2</v>
      </c>
      <c r="BL62">
        <v>0</v>
      </c>
      <c r="BM62">
        <v>7.1910000000000003E-3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1.61</v>
      </c>
      <c r="BT62">
        <v>0.85976900000000001</v>
      </c>
      <c r="BU62">
        <v>2.7377639999999999</v>
      </c>
      <c r="BV62">
        <v>1.341844</v>
      </c>
      <c r="BW62">
        <v>7.1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1.83</v>
      </c>
      <c r="CC62">
        <v>0.84</v>
      </c>
      <c r="CD62">
        <v>0.42</v>
      </c>
      <c r="CE62">
        <v>0.88</v>
      </c>
      <c r="CF62">
        <v>0.2</v>
      </c>
      <c r="CG62">
        <v>3.78</v>
      </c>
      <c r="CH62">
        <v>0</v>
      </c>
      <c r="CI62">
        <v>6.05</v>
      </c>
      <c r="CJ62">
        <v>1.94</v>
      </c>
      <c r="CK62">
        <v>1.61</v>
      </c>
      <c r="CL62">
        <v>5.313701</v>
      </c>
      <c r="CM62">
        <v>0.935114</v>
      </c>
      <c r="CN62">
        <v>3.5424669999999998</v>
      </c>
      <c r="CO62">
        <v>2.99</v>
      </c>
      <c r="CP62">
        <v>2.5259839999999998</v>
      </c>
      <c r="CQ62">
        <v>2.7933979999999998</v>
      </c>
      <c r="CR62">
        <v>2.38</v>
      </c>
      <c r="CS62">
        <v>2.3738440000000001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86.275502999999972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52.863140000000001</v>
      </c>
      <c r="H63">
        <v>0</v>
      </c>
      <c r="I63">
        <v>55.334884000000002</v>
      </c>
      <c r="J63">
        <v>34.052236999999998</v>
      </c>
      <c r="K63">
        <v>689.35378200000002</v>
      </c>
      <c r="L63">
        <v>467.87612999999999</v>
      </c>
      <c r="M63">
        <v>94.319982999999993</v>
      </c>
      <c r="N63">
        <v>120.694688</v>
      </c>
      <c r="O63">
        <v>126.520837</v>
      </c>
      <c r="P63">
        <v>137.242189</v>
      </c>
      <c r="Q63">
        <v>21.194998999999999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18.765000000000001</v>
      </c>
      <c r="W63">
        <v>31.564</v>
      </c>
      <c r="X63">
        <v>147.515625</v>
      </c>
      <c r="Y63">
        <v>0</v>
      </c>
      <c r="Z63">
        <v>13.1076</v>
      </c>
      <c r="AA63">
        <v>0</v>
      </c>
      <c r="AB63">
        <v>29.001777000000001</v>
      </c>
      <c r="AC63">
        <v>10.559259000000001</v>
      </c>
      <c r="AD63">
        <v>0</v>
      </c>
      <c r="AE63">
        <v>53.905351000000003</v>
      </c>
      <c r="AF63">
        <v>8.7128630000000005</v>
      </c>
      <c r="AG63">
        <v>21.130894999999999</v>
      </c>
      <c r="AH63">
        <v>0</v>
      </c>
      <c r="AI63">
        <v>0</v>
      </c>
      <c r="AJ63">
        <v>0</v>
      </c>
      <c r="AK63">
        <v>59.009957999999997</v>
      </c>
      <c r="AL63">
        <v>68.558000000000007</v>
      </c>
      <c r="AM63">
        <v>17.179061999999998</v>
      </c>
      <c r="AN63">
        <v>1.095647</v>
      </c>
      <c r="AO63">
        <v>0</v>
      </c>
      <c r="AP63">
        <v>0.64049999999999996</v>
      </c>
      <c r="AQ63">
        <v>0</v>
      </c>
      <c r="AR63">
        <v>50.783999999999999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86.459985999999972</v>
      </c>
      <c r="BA63">
        <f t="shared" si="1"/>
        <v>2926.3297610000004</v>
      </c>
      <c r="BD63">
        <v>4.2938999999999998</v>
      </c>
      <c r="BE63">
        <v>0</v>
      </c>
      <c r="BF63">
        <v>0</v>
      </c>
      <c r="BG63">
        <v>0</v>
      </c>
      <c r="BH63">
        <v>2.2296E-2</v>
      </c>
      <c r="BI63">
        <v>0.82955999999999996</v>
      </c>
      <c r="BJ63">
        <v>0</v>
      </c>
      <c r="BK63">
        <v>1.2943E-2</v>
      </c>
      <c r="BL63">
        <v>0</v>
      </c>
      <c r="BM63">
        <v>7.1910000000000003E-3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1.61</v>
      </c>
      <c r="BT63">
        <v>0.92425199999999996</v>
      </c>
      <c r="BU63">
        <v>2.7377639999999999</v>
      </c>
      <c r="BV63">
        <v>1.341844</v>
      </c>
      <c r="BW63">
        <v>7.18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1.83</v>
      </c>
      <c r="CC63">
        <v>0.84</v>
      </c>
      <c r="CD63">
        <v>0.42</v>
      </c>
      <c r="CE63">
        <v>0.88</v>
      </c>
      <c r="CF63">
        <v>0.2</v>
      </c>
      <c r="CG63">
        <v>3.78</v>
      </c>
      <c r="CH63">
        <v>0</v>
      </c>
      <c r="CI63">
        <v>6.05</v>
      </c>
      <c r="CJ63">
        <v>1.94</v>
      </c>
      <c r="CK63">
        <v>1.61</v>
      </c>
      <c r="CL63">
        <v>5.313701</v>
      </c>
      <c r="CM63">
        <v>0.935114</v>
      </c>
      <c r="CN63">
        <v>3.5424669999999998</v>
      </c>
      <c r="CO63">
        <v>3.03</v>
      </c>
      <c r="CP63">
        <v>2.5259839999999998</v>
      </c>
      <c r="CQ63">
        <v>2.7933979999999998</v>
      </c>
      <c r="CR63">
        <v>2.38</v>
      </c>
      <c r="CS63">
        <v>2.3738440000000001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86.459985999999972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52.863140000000001</v>
      </c>
      <c r="H64">
        <v>0</v>
      </c>
      <c r="I64">
        <v>55.334884000000002</v>
      </c>
      <c r="J64">
        <v>34.052236999999998</v>
      </c>
      <c r="K64">
        <v>689.35378200000002</v>
      </c>
      <c r="L64">
        <v>467.87612999999999</v>
      </c>
      <c r="M64">
        <v>94.319982999999993</v>
      </c>
      <c r="N64">
        <v>120.694688</v>
      </c>
      <c r="O64">
        <v>126.520837</v>
      </c>
      <c r="P64">
        <v>137.242189</v>
      </c>
      <c r="Q64">
        <v>21.194998999999999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18.765000000000001</v>
      </c>
      <c r="W64">
        <v>31.564</v>
      </c>
      <c r="X64">
        <v>147.515625</v>
      </c>
      <c r="Y64">
        <v>0</v>
      </c>
      <c r="Z64">
        <v>13.1076</v>
      </c>
      <c r="AA64">
        <v>0</v>
      </c>
      <c r="AB64">
        <v>29.001777000000001</v>
      </c>
      <c r="AC64">
        <v>10.559259000000001</v>
      </c>
      <c r="AD64">
        <v>0</v>
      </c>
      <c r="AE64">
        <v>53.905351000000003</v>
      </c>
      <c r="AF64">
        <v>8.7128630000000005</v>
      </c>
      <c r="AG64">
        <v>21.130894999999999</v>
      </c>
      <c r="AH64">
        <v>7.985455</v>
      </c>
      <c r="AI64">
        <v>0</v>
      </c>
      <c r="AJ64">
        <v>0</v>
      </c>
      <c r="AK64">
        <v>59.009957999999997</v>
      </c>
      <c r="AL64">
        <v>68.558000000000007</v>
      </c>
      <c r="AM64">
        <v>17.179061999999998</v>
      </c>
      <c r="AN64">
        <v>1.095647</v>
      </c>
      <c r="AO64">
        <v>0</v>
      </c>
      <c r="AP64">
        <v>0.64049999999999996</v>
      </c>
      <c r="AQ64">
        <v>0</v>
      </c>
      <c r="AR64">
        <v>50.783999999999999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86.755168999999981</v>
      </c>
      <c r="BA64">
        <f t="shared" si="1"/>
        <v>2934.6103990000006</v>
      </c>
      <c r="BD64">
        <v>4.2938999999999998</v>
      </c>
      <c r="BE64">
        <v>0</v>
      </c>
      <c r="BF64">
        <v>0</v>
      </c>
      <c r="BG64">
        <v>0</v>
      </c>
      <c r="BH64">
        <v>2.2296E-2</v>
      </c>
      <c r="BI64">
        <v>0.82955999999999996</v>
      </c>
      <c r="BJ64">
        <v>0</v>
      </c>
      <c r="BK64">
        <v>1.2943E-2</v>
      </c>
      <c r="BL64">
        <v>0</v>
      </c>
      <c r="BM64">
        <v>7.1910000000000003E-3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1.61</v>
      </c>
      <c r="BT64">
        <v>1.063965</v>
      </c>
      <c r="BU64">
        <v>2.7377639999999999</v>
      </c>
      <c r="BV64">
        <v>1.341844</v>
      </c>
      <c r="BW64">
        <v>7.18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1.83</v>
      </c>
      <c r="CC64">
        <v>0.84</v>
      </c>
      <c r="CD64">
        <v>0.42</v>
      </c>
      <c r="CE64">
        <v>0.88</v>
      </c>
      <c r="CF64">
        <v>0.2</v>
      </c>
      <c r="CG64">
        <v>3.78</v>
      </c>
      <c r="CH64">
        <v>0.15547</v>
      </c>
      <c r="CI64">
        <v>6.05</v>
      </c>
      <c r="CJ64">
        <v>1.94</v>
      </c>
      <c r="CK64">
        <v>1.61</v>
      </c>
      <c r="CL64">
        <v>5.313701</v>
      </c>
      <c r="CM64">
        <v>0.935114</v>
      </c>
      <c r="CN64">
        <v>3.5424669999999998</v>
      </c>
      <c r="CO64">
        <v>3.03</v>
      </c>
      <c r="CP64">
        <v>2.5259839999999998</v>
      </c>
      <c r="CQ64">
        <v>2.7933979999999998</v>
      </c>
      <c r="CR64">
        <v>2.38</v>
      </c>
      <c r="CS64">
        <v>2.3738440000000001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86.755168999999981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52.863140000000001</v>
      </c>
      <c r="H65">
        <v>0</v>
      </c>
      <c r="I65">
        <v>55.334884000000002</v>
      </c>
      <c r="J65">
        <v>34.052236999999998</v>
      </c>
      <c r="K65">
        <v>689.35378200000002</v>
      </c>
      <c r="L65">
        <v>467.87612999999999</v>
      </c>
      <c r="M65">
        <v>94.319982999999993</v>
      </c>
      <c r="N65">
        <v>120.694688</v>
      </c>
      <c r="O65">
        <v>126.520837</v>
      </c>
      <c r="P65">
        <v>137.242189</v>
      </c>
      <c r="Q65">
        <v>21.194998999999999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18.765000000000001</v>
      </c>
      <c r="W65">
        <v>31.564</v>
      </c>
      <c r="X65">
        <v>147.515625</v>
      </c>
      <c r="Y65">
        <v>0</v>
      </c>
      <c r="Z65">
        <v>13.1076</v>
      </c>
      <c r="AA65">
        <v>14.04936</v>
      </c>
      <c r="AB65">
        <v>29.001777000000001</v>
      </c>
      <c r="AC65">
        <v>10.559259000000001</v>
      </c>
      <c r="AD65">
        <v>0</v>
      </c>
      <c r="AE65">
        <v>53.905351000000003</v>
      </c>
      <c r="AF65">
        <v>8.7128630000000005</v>
      </c>
      <c r="AG65">
        <v>21.130894999999999</v>
      </c>
      <c r="AH65">
        <v>25.287274</v>
      </c>
      <c r="AI65">
        <v>0</v>
      </c>
      <c r="AJ65">
        <v>0</v>
      </c>
      <c r="AK65">
        <v>59.009957999999997</v>
      </c>
      <c r="AL65">
        <v>66.233999999999995</v>
      </c>
      <c r="AM65">
        <v>17.179061999999998</v>
      </c>
      <c r="AN65">
        <v>1.095647</v>
      </c>
      <c r="AO65">
        <v>0</v>
      </c>
      <c r="AP65">
        <v>8.3264999999999993</v>
      </c>
      <c r="AQ65">
        <v>0</v>
      </c>
      <c r="AR65">
        <v>50.783999999999999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88.231274999999982</v>
      </c>
      <c r="BA65">
        <f t="shared" si="1"/>
        <v>2972.7996840000005</v>
      </c>
      <c r="BD65">
        <v>4.2938999999999998</v>
      </c>
      <c r="BE65">
        <v>0</v>
      </c>
      <c r="BF65">
        <v>0</v>
      </c>
      <c r="BG65">
        <v>0</v>
      </c>
      <c r="BH65">
        <v>2.2296E-2</v>
      </c>
      <c r="BI65">
        <v>0.82955999999999996</v>
      </c>
      <c r="BJ65">
        <v>0</v>
      </c>
      <c r="BK65">
        <v>1.2943E-2</v>
      </c>
      <c r="BL65">
        <v>0</v>
      </c>
      <c r="BM65">
        <v>7.1910000000000003E-3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1.61</v>
      </c>
      <c r="BT65">
        <v>2.1279300000000001</v>
      </c>
      <c r="BU65">
        <v>2.7377639999999999</v>
      </c>
      <c r="BV65">
        <v>1.341844</v>
      </c>
      <c r="BW65">
        <v>7.26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1.83</v>
      </c>
      <c r="CC65">
        <v>0.84</v>
      </c>
      <c r="CD65">
        <v>0.42</v>
      </c>
      <c r="CE65">
        <v>0.88</v>
      </c>
      <c r="CF65">
        <v>0.2</v>
      </c>
      <c r="CG65">
        <v>3.78</v>
      </c>
      <c r="CH65">
        <v>0.48761100000000002</v>
      </c>
      <c r="CI65">
        <v>6.05</v>
      </c>
      <c r="CJ65">
        <v>1.94</v>
      </c>
      <c r="CK65">
        <v>1.61</v>
      </c>
      <c r="CL65">
        <v>5.313701</v>
      </c>
      <c r="CM65">
        <v>0.935114</v>
      </c>
      <c r="CN65">
        <v>3.5424669999999998</v>
      </c>
      <c r="CO65">
        <v>3.03</v>
      </c>
      <c r="CP65">
        <v>2.5259839999999998</v>
      </c>
      <c r="CQ65">
        <v>2.7933979999999998</v>
      </c>
      <c r="CR65">
        <v>2.38</v>
      </c>
      <c r="CS65">
        <v>2.3738440000000001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88.231274999999982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52.863140000000001</v>
      </c>
      <c r="H66">
        <v>0</v>
      </c>
      <c r="I66">
        <v>55.334884000000002</v>
      </c>
      <c r="J66">
        <v>34.052236999999998</v>
      </c>
      <c r="K66">
        <v>689.35378200000002</v>
      </c>
      <c r="L66">
        <v>467.87612999999999</v>
      </c>
      <c r="M66">
        <v>94.319982999999993</v>
      </c>
      <c r="N66">
        <v>120.694688</v>
      </c>
      <c r="O66">
        <v>126.520837</v>
      </c>
      <c r="P66">
        <v>137.242189</v>
      </c>
      <c r="Q66">
        <v>21.194998999999999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18.765000000000001</v>
      </c>
      <c r="W66">
        <v>31.564</v>
      </c>
      <c r="X66">
        <v>147.515625</v>
      </c>
      <c r="Y66">
        <v>0</v>
      </c>
      <c r="Z66">
        <v>13.1076</v>
      </c>
      <c r="AA66">
        <v>28.09872</v>
      </c>
      <c r="AB66">
        <v>29.001777000000001</v>
      </c>
      <c r="AC66">
        <v>10.559259000000001</v>
      </c>
      <c r="AD66">
        <v>0</v>
      </c>
      <c r="AE66">
        <v>53.905351000000003</v>
      </c>
      <c r="AF66">
        <v>8.7128630000000005</v>
      </c>
      <c r="AG66">
        <v>21.130894999999999</v>
      </c>
      <c r="AH66">
        <v>50.574550000000002</v>
      </c>
      <c r="AI66">
        <v>0</v>
      </c>
      <c r="AJ66">
        <v>0</v>
      </c>
      <c r="AK66">
        <v>59.009957999999997</v>
      </c>
      <c r="AL66">
        <v>66.233999999999995</v>
      </c>
      <c r="AM66">
        <v>17.179061999999998</v>
      </c>
      <c r="AN66">
        <v>1.095647</v>
      </c>
      <c r="AO66">
        <v>0</v>
      </c>
      <c r="AP66">
        <v>8.3264999999999993</v>
      </c>
      <c r="AQ66">
        <v>0</v>
      </c>
      <c r="AR66">
        <v>50.783999999999999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88.718884999999986</v>
      </c>
      <c r="BA66">
        <f t="shared" si="1"/>
        <v>3012.6239300000002</v>
      </c>
      <c r="BD66">
        <v>4.2938999999999998</v>
      </c>
      <c r="BE66">
        <v>0</v>
      </c>
      <c r="BF66">
        <v>0</v>
      </c>
      <c r="BG66">
        <v>0</v>
      </c>
      <c r="BH66">
        <v>2.2296E-2</v>
      </c>
      <c r="BI66">
        <v>0.82955999999999996</v>
      </c>
      <c r="BJ66">
        <v>0</v>
      </c>
      <c r="BK66">
        <v>1.2943E-2</v>
      </c>
      <c r="BL66">
        <v>0</v>
      </c>
      <c r="BM66">
        <v>7.1910000000000003E-3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1.61</v>
      </c>
      <c r="BT66">
        <v>2.1279300000000001</v>
      </c>
      <c r="BU66">
        <v>2.7377639999999999</v>
      </c>
      <c r="BV66">
        <v>1.341844</v>
      </c>
      <c r="BW66">
        <v>7.26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1.83</v>
      </c>
      <c r="CC66">
        <v>0.84</v>
      </c>
      <c r="CD66">
        <v>0.42</v>
      </c>
      <c r="CE66">
        <v>0.88</v>
      </c>
      <c r="CF66">
        <v>0.2</v>
      </c>
      <c r="CG66">
        <v>3.78</v>
      </c>
      <c r="CH66">
        <v>0.975221</v>
      </c>
      <c r="CI66">
        <v>6.05</v>
      </c>
      <c r="CJ66">
        <v>1.94</v>
      </c>
      <c r="CK66">
        <v>1.61</v>
      </c>
      <c r="CL66">
        <v>5.313701</v>
      </c>
      <c r="CM66">
        <v>0.935114</v>
      </c>
      <c r="CN66">
        <v>3.5424669999999998</v>
      </c>
      <c r="CO66">
        <v>3.03</v>
      </c>
      <c r="CP66">
        <v>2.5259839999999998</v>
      </c>
      <c r="CQ66">
        <v>2.7933979999999998</v>
      </c>
      <c r="CR66">
        <v>2.38</v>
      </c>
      <c r="CS66">
        <v>2.3738440000000001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88.718884999999986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52.863140000000001</v>
      </c>
      <c r="H67">
        <v>0</v>
      </c>
      <c r="I67">
        <v>55.334884000000002</v>
      </c>
      <c r="J67">
        <v>34.052236999999998</v>
      </c>
      <c r="K67">
        <v>689.35378200000002</v>
      </c>
      <c r="L67">
        <v>467.87612999999999</v>
      </c>
      <c r="M67">
        <v>94.319982999999993</v>
      </c>
      <c r="N67">
        <v>120.694688</v>
      </c>
      <c r="O67">
        <v>126.520837</v>
      </c>
      <c r="P67">
        <v>137.242189</v>
      </c>
      <c r="Q67">
        <v>21.194998999999999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18.765000000000001</v>
      </c>
      <c r="W67">
        <v>31.564</v>
      </c>
      <c r="X67">
        <v>147.515625</v>
      </c>
      <c r="Y67">
        <v>0</v>
      </c>
      <c r="Z67">
        <v>13.1076</v>
      </c>
      <c r="AA67">
        <v>28.09872</v>
      </c>
      <c r="AB67">
        <v>14.42728</v>
      </c>
      <c r="AC67">
        <v>10.559259000000001</v>
      </c>
      <c r="AD67">
        <v>0</v>
      </c>
      <c r="AE67">
        <v>53.905351000000003</v>
      </c>
      <c r="AF67">
        <v>8.7128630000000005</v>
      </c>
      <c r="AG67">
        <v>21.130894999999999</v>
      </c>
      <c r="AH67">
        <v>50.574550000000002</v>
      </c>
      <c r="AI67">
        <v>0</v>
      </c>
      <c r="AJ67">
        <v>0</v>
      </c>
      <c r="AK67">
        <v>59.009957999999997</v>
      </c>
      <c r="AL67">
        <v>66.233999999999995</v>
      </c>
      <c r="AM67">
        <v>17.179061999999998</v>
      </c>
      <c r="AN67">
        <v>1.095647</v>
      </c>
      <c r="AO67">
        <v>0</v>
      </c>
      <c r="AP67">
        <v>8.3264999999999993</v>
      </c>
      <c r="AQ67">
        <v>0</v>
      </c>
      <c r="AR67">
        <v>50.783999999999999</v>
      </c>
      <c r="AS67">
        <v>35.068229000000002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88.827907999999979</v>
      </c>
      <c r="BA67">
        <f t="shared" si="1"/>
        <v>2997.5739860000003</v>
      </c>
      <c r="BD67">
        <v>4.2938999999999998</v>
      </c>
      <c r="BE67">
        <v>0</v>
      </c>
      <c r="BF67">
        <v>0</v>
      </c>
      <c r="BG67">
        <v>0</v>
      </c>
      <c r="BH67">
        <v>2.2109E-2</v>
      </c>
      <c r="BI67">
        <v>0.82955999999999996</v>
      </c>
      <c r="BJ67">
        <v>0</v>
      </c>
      <c r="BK67">
        <v>1.2943E-2</v>
      </c>
      <c r="BL67">
        <v>0</v>
      </c>
      <c r="BM67">
        <v>7.1910000000000003E-3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1.61</v>
      </c>
      <c r="BT67">
        <v>2.1279300000000001</v>
      </c>
      <c r="BU67">
        <v>2.7377639999999999</v>
      </c>
      <c r="BV67">
        <v>1.341844</v>
      </c>
      <c r="BW67">
        <v>7.38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1.83</v>
      </c>
      <c r="CC67">
        <v>0.84</v>
      </c>
      <c r="CD67">
        <v>0.42</v>
      </c>
      <c r="CE67">
        <v>0.88</v>
      </c>
      <c r="CF67">
        <v>0.2</v>
      </c>
      <c r="CG67">
        <v>3.78</v>
      </c>
      <c r="CH67">
        <v>0.975221</v>
      </c>
      <c r="CI67">
        <v>6.05</v>
      </c>
      <c r="CJ67">
        <v>1.94</v>
      </c>
      <c r="CK67">
        <v>1.61</v>
      </c>
      <c r="CL67">
        <v>5.313701</v>
      </c>
      <c r="CM67">
        <v>0.935114</v>
      </c>
      <c r="CN67">
        <v>3.5424669999999998</v>
      </c>
      <c r="CO67">
        <v>3.03</v>
      </c>
      <c r="CP67">
        <v>2.5259839999999998</v>
      </c>
      <c r="CQ67">
        <v>2.7933979999999998</v>
      </c>
      <c r="CR67">
        <v>2.38</v>
      </c>
      <c r="CS67">
        <v>2.363054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88.827907999999979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52.863140000000001</v>
      </c>
      <c r="H68">
        <v>0</v>
      </c>
      <c r="I68">
        <v>55.334884000000002</v>
      </c>
      <c r="J68">
        <v>34.052236999999998</v>
      </c>
      <c r="K68">
        <v>689.35378200000002</v>
      </c>
      <c r="L68">
        <v>467.87612999999999</v>
      </c>
      <c r="M68">
        <v>94.319982999999993</v>
      </c>
      <c r="N68">
        <v>120.694688</v>
      </c>
      <c r="O68">
        <v>126.520837</v>
      </c>
      <c r="P68">
        <v>137.242189</v>
      </c>
      <c r="Q68">
        <v>21.194998999999999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18.765000000000001</v>
      </c>
      <c r="W68">
        <v>31.564</v>
      </c>
      <c r="X68">
        <v>147.515625</v>
      </c>
      <c r="Y68">
        <v>0</v>
      </c>
      <c r="Z68">
        <v>13.1076</v>
      </c>
      <c r="AA68">
        <v>28.09872</v>
      </c>
      <c r="AB68">
        <v>0</v>
      </c>
      <c r="AC68">
        <v>10.559259000000001</v>
      </c>
      <c r="AD68">
        <v>0</v>
      </c>
      <c r="AE68">
        <v>53.905351000000003</v>
      </c>
      <c r="AF68">
        <v>8.7128630000000005</v>
      </c>
      <c r="AG68">
        <v>21.130894999999999</v>
      </c>
      <c r="AH68">
        <v>50.574550000000002</v>
      </c>
      <c r="AI68">
        <v>0</v>
      </c>
      <c r="AJ68">
        <v>0</v>
      </c>
      <c r="AK68">
        <v>59.009957999999997</v>
      </c>
      <c r="AL68">
        <v>66.233999999999995</v>
      </c>
      <c r="AM68">
        <v>17.179061999999998</v>
      </c>
      <c r="AN68">
        <v>1.095647</v>
      </c>
      <c r="AO68">
        <v>0</v>
      </c>
      <c r="AP68">
        <v>8.3264999999999993</v>
      </c>
      <c r="AQ68">
        <v>18.370152000000001</v>
      </c>
      <c r="AR68">
        <v>52.991999999999997</v>
      </c>
      <c r="AS68">
        <v>35.068229000000002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88.957907999999975</v>
      </c>
      <c r="BA68">
        <f t="shared" ref="BA68:BA98" si="4">SUM(B68:AZ68)</f>
        <v>3003.8548580000001</v>
      </c>
      <c r="BD68">
        <v>4.2938999999999998</v>
      </c>
      <c r="BE68">
        <v>0</v>
      </c>
      <c r="BF68">
        <v>0</v>
      </c>
      <c r="BG68">
        <v>0</v>
      </c>
      <c r="BH68">
        <v>2.2109E-2</v>
      </c>
      <c r="BI68">
        <v>0.82955999999999996</v>
      </c>
      <c r="BJ68">
        <v>0</v>
      </c>
      <c r="BK68">
        <v>1.2943E-2</v>
      </c>
      <c r="BL68">
        <v>0</v>
      </c>
      <c r="BM68">
        <v>7.1910000000000003E-3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1.61</v>
      </c>
      <c r="BT68">
        <v>2.1279300000000001</v>
      </c>
      <c r="BU68">
        <v>2.7377639999999999</v>
      </c>
      <c r="BV68">
        <v>1.341844</v>
      </c>
      <c r="BW68">
        <v>7.51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1.83</v>
      </c>
      <c r="CC68">
        <v>0.84</v>
      </c>
      <c r="CD68">
        <v>0.42</v>
      </c>
      <c r="CE68">
        <v>0.88</v>
      </c>
      <c r="CF68">
        <v>0.2</v>
      </c>
      <c r="CG68">
        <v>3.78</v>
      </c>
      <c r="CH68">
        <v>0.975221</v>
      </c>
      <c r="CI68">
        <v>6.05</v>
      </c>
      <c r="CJ68">
        <v>1.94</v>
      </c>
      <c r="CK68">
        <v>1.61</v>
      </c>
      <c r="CL68">
        <v>5.313701</v>
      </c>
      <c r="CM68">
        <v>0.935114</v>
      </c>
      <c r="CN68">
        <v>3.5424669999999998</v>
      </c>
      <c r="CO68">
        <v>3.03</v>
      </c>
      <c r="CP68">
        <v>2.5259839999999998</v>
      </c>
      <c r="CQ68">
        <v>2.7933979999999998</v>
      </c>
      <c r="CR68">
        <v>2.38</v>
      </c>
      <c r="CS68">
        <v>2.363054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88.957907999999975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52.863140000000001</v>
      </c>
      <c r="H69">
        <v>0</v>
      </c>
      <c r="I69">
        <v>55.334884000000002</v>
      </c>
      <c r="J69">
        <v>34.052236999999998</v>
      </c>
      <c r="K69">
        <v>689.35378200000002</v>
      </c>
      <c r="L69">
        <v>467.87612999999999</v>
      </c>
      <c r="M69">
        <v>94.319982999999993</v>
      </c>
      <c r="N69">
        <v>120.694688</v>
      </c>
      <c r="O69">
        <v>126.520837</v>
      </c>
      <c r="P69">
        <v>137.242189</v>
      </c>
      <c r="Q69">
        <v>20.904655999999999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18.765000000000001</v>
      </c>
      <c r="W69">
        <v>31.564</v>
      </c>
      <c r="X69">
        <v>147.515625</v>
      </c>
      <c r="Y69">
        <v>0</v>
      </c>
      <c r="Z69">
        <v>13.1076</v>
      </c>
      <c r="AA69">
        <v>28.09872</v>
      </c>
      <c r="AB69">
        <v>0</v>
      </c>
      <c r="AC69">
        <v>10.559259000000001</v>
      </c>
      <c r="AD69">
        <v>0</v>
      </c>
      <c r="AE69">
        <v>53.905351000000003</v>
      </c>
      <c r="AF69">
        <v>8.7128630000000005</v>
      </c>
      <c r="AG69">
        <v>21.130894999999999</v>
      </c>
      <c r="AH69">
        <v>50.574550000000002</v>
      </c>
      <c r="AI69">
        <v>0</v>
      </c>
      <c r="AJ69">
        <v>0</v>
      </c>
      <c r="AK69">
        <v>59.009957999999997</v>
      </c>
      <c r="AL69">
        <v>66.233999999999995</v>
      </c>
      <c r="AM69">
        <v>17.179061999999998</v>
      </c>
      <c r="AN69">
        <v>1.095647</v>
      </c>
      <c r="AO69">
        <v>0</v>
      </c>
      <c r="AP69">
        <v>8.3264999999999993</v>
      </c>
      <c r="AQ69">
        <v>27.555228</v>
      </c>
      <c r="AR69">
        <v>52.991999999999997</v>
      </c>
      <c r="AS69">
        <v>35.068229000000002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88.957907999999975</v>
      </c>
      <c r="BA69">
        <f t="shared" si="4"/>
        <v>3012.7495910000002</v>
      </c>
      <c r="BD69">
        <v>4.2938999999999998</v>
      </c>
      <c r="BE69">
        <v>0</v>
      </c>
      <c r="BF69">
        <v>0</v>
      </c>
      <c r="BG69">
        <v>0</v>
      </c>
      <c r="BH69">
        <v>2.2109E-2</v>
      </c>
      <c r="BI69">
        <v>0.82955999999999996</v>
      </c>
      <c r="BJ69">
        <v>0</v>
      </c>
      <c r="BK69">
        <v>1.2943E-2</v>
      </c>
      <c r="BL69">
        <v>0</v>
      </c>
      <c r="BM69">
        <v>7.1910000000000003E-3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1.61</v>
      </c>
      <c r="BT69">
        <v>2.1279300000000001</v>
      </c>
      <c r="BU69">
        <v>2.7377639999999999</v>
      </c>
      <c r="BV69">
        <v>1.341844</v>
      </c>
      <c r="BW69">
        <v>7.51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1.83</v>
      </c>
      <c r="CC69">
        <v>0.84</v>
      </c>
      <c r="CD69">
        <v>0.42</v>
      </c>
      <c r="CE69">
        <v>0.88</v>
      </c>
      <c r="CF69">
        <v>0.2</v>
      </c>
      <c r="CG69">
        <v>3.78</v>
      </c>
      <c r="CH69">
        <v>0.975221</v>
      </c>
      <c r="CI69">
        <v>6.05</v>
      </c>
      <c r="CJ69">
        <v>1.94</v>
      </c>
      <c r="CK69">
        <v>1.61</v>
      </c>
      <c r="CL69">
        <v>5.313701</v>
      </c>
      <c r="CM69">
        <v>0.935114</v>
      </c>
      <c r="CN69">
        <v>3.5424669999999998</v>
      </c>
      <c r="CO69">
        <v>3.03</v>
      </c>
      <c r="CP69">
        <v>2.5259839999999998</v>
      </c>
      <c r="CQ69">
        <v>2.7933979999999998</v>
      </c>
      <c r="CR69">
        <v>2.38</v>
      </c>
      <c r="CS69">
        <v>2.363054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88.957907999999975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52.863140000000001</v>
      </c>
      <c r="H70">
        <v>0</v>
      </c>
      <c r="I70">
        <v>55.334884000000002</v>
      </c>
      <c r="J70">
        <v>34.052236999999998</v>
      </c>
      <c r="K70">
        <v>689.35378200000002</v>
      </c>
      <c r="L70">
        <v>467.87612999999999</v>
      </c>
      <c r="M70">
        <v>94.319982999999993</v>
      </c>
      <c r="N70">
        <v>120.694688</v>
      </c>
      <c r="O70">
        <v>126.520837</v>
      </c>
      <c r="P70">
        <v>137.242189</v>
      </c>
      <c r="Q70">
        <v>20.904655999999999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18.765000000000001</v>
      </c>
      <c r="W70">
        <v>31.564</v>
      </c>
      <c r="X70">
        <v>147.515625</v>
      </c>
      <c r="Y70">
        <v>0</v>
      </c>
      <c r="Z70">
        <v>13.1076</v>
      </c>
      <c r="AA70">
        <v>28.09872</v>
      </c>
      <c r="AB70">
        <v>0</v>
      </c>
      <c r="AC70">
        <v>10.559259000000001</v>
      </c>
      <c r="AD70">
        <v>0</v>
      </c>
      <c r="AE70">
        <v>53.905351000000003</v>
      </c>
      <c r="AF70">
        <v>8.7128630000000005</v>
      </c>
      <c r="AG70">
        <v>21.130894999999999</v>
      </c>
      <c r="AH70">
        <v>50.574550000000002</v>
      </c>
      <c r="AI70">
        <v>0</v>
      </c>
      <c r="AJ70">
        <v>0</v>
      </c>
      <c r="AK70">
        <v>59.009957999999997</v>
      </c>
      <c r="AL70">
        <v>66.233999999999995</v>
      </c>
      <c r="AM70">
        <v>17.179061999999998</v>
      </c>
      <c r="AN70">
        <v>1.095647</v>
      </c>
      <c r="AO70">
        <v>0</v>
      </c>
      <c r="AP70">
        <v>8.3264999999999993</v>
      </c>
      <c r="AQ70">
        <v>27.555228</v>
      </c>
      <c r="AR70">
        <v>50.783999999999999</v>
      </c>
      <c r="AS70">
        <v>35.068229000000002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88.957907999999975</v>
      </c>
      <c r="BA70">
        <f t="shared" si="4"/>
        <v>3010.5415910000002</v>
      </c>
      <c r="BD70">
        <v>4.2938999999999998</v>
      </c>
      <c r="BE70">
        <v>0</v>
      </c>
      <c r="BF70">
        <v>0</v>
      </c>
      <c r="BG70">
        <v>0</v>
      </c>
      <c r="BH70">
        <v>2.2109E-2</v>
      </c>
      <c r="BI70">
        <v>0.82955999999999996</v>
      </c>
      <c r="BJ70">
        <v>0</v>
      </c>
      <c r="BK70">
        <v>1.2943E-2</v>
      </c>
      <c r="BL70">
        <v>0</v>
      </c>
      <c r="BM70">
        <v>7.1910000000000003E-3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1.61</v>
      </c>
      <c r="BT70">
        <v>2.1279300000000001</v>
      </c>
      <c r="BU70">
        <v>2.7377639999999999</v>
      </c>
      <c r="BV70">
        <v>1.341844</v>
      </c>
      <c r="BW70">
        <v>7.51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1.83</v>
      </c>
      <c r="CC70">
        <v>0.84</v>
      </c>
      <c r="CD70">
        <v>0.42</v>
      </c>
      <c r="CE70">
        <v>0.88</v>
      </c>
      <c r="CF70">
        <v>0.2</v>
      </c>
      <c r="CG70">
        <v>3.78</v>
      </c>
      <c r="CH70">
        <v>0.975221</v>
      </c>
      <c r="CI70">
        <v>6.05</v>
      </c>
      <c r="CJ70">
        <v>1.94</v>
      </c>
      <c r="CK70">
        <v>1.61</v>
      </c>
      <c r="CL70">
        <v>5.313701</v>
      </c>
      <c r="CM70">
        <v>0.935114</v>
      </c>
      <c r="CN70">
        <v>3.5424669999999998</v>
      </c>
      <c r="CO70">
        <v>3.03</v>
      </c>
      <c r="CP70">
        <v>2.5259839999999998</v>
      </c>
      <c r="CQ70">
        <v>2.7933979999999998</v>
      </c>
      <c r="CR70">
        <v>2.38</v>
      </c>
      <c r="CS70">
        <v>2.363054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88.957907999999975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52.863140000000001</v>
      </c>
      <c r="H71">
        <v>0</v>
      </c>
      <c r="I71">
        <v>55.334884000000002</v>
      </c>
      <c r="J71">
        <v>34.052236999999998</v>
      </c>
      <c r="K71">
        <v>689.35378200000002</v>
      </c>
      <c r="L71">
        <v>467.87612999999999</v>
      </c>
      <c r="M71">
        <v>94.319982999999993</v>
      </c>
      <c r="N71">
        <v>120.694688</v>
      </c>
      <c r="O71">
        <v>126.520837</v>
      </c>
      <c r="P71">
        <v>137.242189</v>
      </c>
      <c r="Q71">
        <v>20.904655999999999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18.765000000000001</v>
      </c>
      <c r="W71">
        <v>31.564</v>
      </c>
      <c r="X71">
        <v>147.515625</v>
      </c>
      <c r="Y71">
        <v>0</v>
      </c>
      <c r="Z71">
        <v>13.1076</v>
      </c>
      <c r="AA71">
        <v>28.09872</v>
      </c>
      <c r="AB71">
        <v>0</v>
      </c>
      <c r="AC71">
        <v>10.559259000000001</v>
      </c>
      <c r="AD71">
        <v>0</v>
      </c>
      <c r="AE71">
        <v>53.905351000000003</v>
      </c>
      <c r="AF71">
        <v>8.7128630000000005</v>
      </c>
      <c r="AG71">
        <v>21.130894999999999</v>
      </c>
      <c r="AH71">
        <v>50.574550000000002</v>
      </c>
      <c r="AI71">
        <v>0</v>
      </c>
      <c r="AJ71">
        <v>0</v>
      </c>
      <c r="AK71">
        <v>59.009957999999997</v>
      </c>
      <c r="AL71">
        <v>66.233999999999995</v>
      </c>
      <c r="AM71">
        <v>17.179061999999998</v>
      </c>
      <c r="AN71">
        <v>1.095647</v>
      </c>
      <c r="AO71">
        <v>0</v>
      </c>
      <c r="AP71">
        <v>0.38429999999999997</v>
      </c>
      <c r="AQ71">
        <v>27.555228</v>
      </c>
      <c r="AR71">
        <v>50.783999999999999</v>
      </c>
      <c r="AS71">
        <v>35.068229000000002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88.757907999999972</v>
      </c>
      <c r="BA71">
        <f t="shared" si="4"/>
        <v>3002.3993910000004</v>
      </c>
      <c r="BD71">
        <v>4.2938999999999998</v>
      </c>
      <c r="BE71">
        <v>0</v>
      </c>
      <c r="BF71">
        <v>0</v>
      </c>
      <c r="BG71">
        <v>0</v>
      </c>
      <c r="BH71">
        <v>2.2109E-2</v>
      </c>
      <c r="BI71">
        <v>0.82955999999999996</v>
      </c>
      <c r="BJ71">
        <v>0</v>
      </c>
      <c r="BK71">
        <v>1.2943E-2</v>
      </c>
      <c r="BL71">
        <v>0</v>
      </c>
      <c r="BM71">
        <v>7.1910000000000003E-3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1.61</v>
      </c>
      <c r="BT71">
        <v>2.1279300000000001</v>
      </c>
      <c r="BU71">
        <v>2.7377639999999999</v>
      </c>
      <c r="BV71">
        <v>1.341844</v>
      </c>
      <c r="BW71">
        <v>7.68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1.83</v>
      </c>
      <c r="CC71">
        <v>0.84</v>
      </c>
      <c r="CD71">
        <v>0.42</v>
      </c>
      <c r="CE71">
        <v>0.88</v>
      </c>
      <c r="CF71">
        <v>0.19</v>
      </c>
      <c r="CG71">
        <v>3.42</v>
      </c>
      <c r="CH71">
        <v>0.975221</v>
      </c>
      <c r="CI71">
        <v>6.05</v>
      </c>
      <c r="CJ71">
        <v>1.94</v>
      </c>
      <c r="CK71">
        <v>1.61</v>
      </c>
      <c r="CL71">
        <v>5.313701</v>
      </c>
      <c r="CM71">
        <v>0.935114</v>
      </c>
      <c r="CN71">
        <v>3.5424669999999998</v>
      </c>
      <c r="CO71">
        <v>3.03</v>
      </c>
      <c r="CP71">
        <v>2.5259839999999998</v>
      </c>
      <c r="CQ71">
        <v>2.7933979999999998</v>
      </c>
      <c r="CR71">
        <v>2.38</v>
      </c>
      <c r="CS71">
        <v>2.363054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88.757907999999972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52.863140000000001</v>
      </c>
      <c r="H72">
        <v>0</v>
      </c>
      <c r="I72">
        <v>55.334884000000002</v>
      </c>
      <c r="J72">
        <v>34.052236999999998</v>
      </c>
      <c r="K72">
        <v>689.35378200000002</v>
      </c>
      <c r="L72">
        <v>467.87612999999999</v>
      </c>
      <c r="M72">
        <v>94.319982999999993</v>
      </c>
      <c r="N72">
        <v>120.694688</v>
      </c>
      <c r="O72">
        <v>126.520837</v>
      </c>
      <c r="P72">
        <v>137.242189</v>
      </c>
      <c r="Q72">
        <v>20.904655999999999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18.765000000000001</v>
      </c>
      <c r="W72">
        <v>31.564</v>
      </c>
      <c r="X72">
        <v>147.515625</v>
      </c>
      <c r="Y72">
        <v>0</v>
      </c>
      <c r="Z72">
        <v>6.49</v>
      </c>
      <c r="AA72">
        <v>28.09872</v>
      </c>
      <c r="AB72">
        <v>0</v>
      </c>
      <c r="AC72">
        <v>0</v>
      </c>
      <c r="AD72">
        <v>0</v>
      </c>
      <c r="AE72">
        <v>53.905351000000003</v>
      </c>
      <c r="AF72">
        <v>8.7128630000000005</v>
      </c>
      <c r="AG72">
        <v>21.130894999999999</v>
      </c>
      <c r="AH72">
        <v>50.574550000000002</v>
      </c>
      <c r="AI72">
        <v>0</v>
      </c>
      <c r="AJ72">
        <v>0</v>
      </c>
      <c r="AK72">
        <v>59.009957999999997</v>
      </c>
      <c r="AL72">
        <v>66.233999999999995</v>
      </c>
      <c r="AM72">
        <v>17.179061999999998</v>
      </c>
      <c r="AN72">
        <v>1.095647</v>
      </c>
      <c r="AO72">
        <v>0</v>
      </c>
      <c r="AP72">
        <v>0.38429999999999997</v>
      </c>
      <c r="AQ72">
        <v>27.555228</v>
      </c>
      <c r="AR72">
        <v>50.783999999999999</v>
      </c>
      <c r="AS72">
        <v>35.068229000000002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88.957907999999975</v>
      </c>
      <c r="BA72">
        <f t="shared" si="4"/>
        <v>2985.422532</v>
      </c>
      <c r="BD72">
        <v>4.2938999999999998</v>
      </c>
      <c r="BE72">
        <v>0</v>
      </c>
      <c r="BF72">
        <v>0</v>
      </c>
      <c r="BG72">
        <v>0</v>
      </c>
      <c r="BH72">
        <v>2.2109E-2</v>
      </c>
      <c r="BI72">
        <v>0.82955999999999996</v>
      </c>
      <c r="BJ72">
        <v>0</v>
      </c>
      <c r="BK72">
        <v>1.2943E-2</v>
      </c>
      <c r="BL72">
        <v>0</v>
      </c>
      <c r="BM72">
        <v>7.1910000000000003E-3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1.61</v>
      </c>
      <c r="BT72">
        <v>2.1279300000000001</v>
      </c>
      <c r="BU72">
        <v>2.7377639999999999</v>
      </c>
      <c r="BV72">
        <v>1.341844</v>
      </c>
      <c r="BW72">
        <v>7.88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1.83</v>
      </c>
      <c r="CC72">
        <v>0.84</v>
      </c>
      <c r="CD72">
        <v>0.42</v>
      </c>
      <c r="CE72">
        <v>0.88</v>
      </c>
      <c r="CF72">
        <v>0.19</v>
      </c>
      <c r="CG72">
        <v>3.42</v>
      </c>
      <c r="CH72">
        <v>0.975221</v>
      </c>
      <c r="CI72">
        <v>6.05</v>
      </c>
      <c r="CJ72">
        <v>1.94</v>
      </c>
      <c r="CK72">
        <v>1.61</v>
      </c>
      <c r="CL72">
        <v>5.313701</v>
      </c>
      <c r="CM72">
        <v>0.935114</v>
      </c>
      <c r="CN72">
        <v>3.5424669999999998</v>
      </c>
      <c r="CO72">
        <v>3.03</v>
      </c>
      <c r="CP72">
        <v>2.5259839999999998</v>
      </c>
      <c r="CQ72">
        <v>2.7933979999999998</v>
      </c>
      <c r="CR72">
        <v>2.38</v>
      </c>
      <c r="CS72">
        <v>2.363054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88.957907999999975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52.863140000000001</v>
      </c>
      <c r="H73">
        <v>0</v>
      </c>
      <c r="I73">
        <v>55.334884000000002</v>
      </c>
      <c r="J73">
        <v>34.052236999999998</v>
      </c>
      <c r="K73">
        <v>689.35378200000002</v>
      </c>
      <c r="L73">
        <v>467.87612999999999</v>
      </c>
      <c r="M73">
        <v>94.319982999999993</v>
      </c>
      <c r="N73">
        <v>120.694688</v>
      </c>
      <c r="O73">
        <v>126.520837</v>
      </c>
      <c r="P73">
        <v>137.242189</v>
      </c>
      <c r="Q73">
        <v>20.904655999999999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18.765000000000001</v>
      </c>
      <c r="W73">
        <v>31.564</v>
      </c>
      <c r="X73">
        <v>147.515625</v>
      </c>
      <c r="Y73">
        <v>0</v>
      </c>
      <c r="Z73">
        <v>6.49</v>
      </c>
      <c r="AA73">
        <v>14.04936</v>
      </c>
      <c r="AB73">
        <v>0</v>
      </c>
      <c r="AC73">
        <v>0</v>
      </c>
      <c r="AD73">
        <v>0</v>
      </c>
      <c r="AE73">
        <v>53.905351000000003</v>
      </c>
      <c r="AF73">
        <v>8.7128630000000005</v>
      </c>
      <c r="AG73">
        <v>21.130894999999999</v>
      </c>
      <c r="AH73">
        <v>73.711893000000003</v>
      </c>
      <c r="AI73">
        <v>0</v>
      </c>
      <c r="AJ73">
        <v>0</v>
      </c>
      <c r="AK73">
        <v>59.009957999999997</v>
      </c>
      <c r="AL73">
        <v>66.233999999999995</v>
      </c>
      <c r="AM73">
        <v>17.179061999999998</v>
      </c>
      <c r="AN73">
        <v>1.095647</v>
      </c>
      <c r="AO73">
        <v>0</v>
      </c>
      <c r="AP73">
        <v>0</v>
      </c>
      <c r="AQ73">
        <v>27.555228</v>
      </c>
      <c r="AR73">
        <v>50.783999999999999</v>
      </c>
      <c r="AS73">
        <v>35.068229000000002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89.46311799999998</v>
      </c>
      <c r="BA73">
        <f t="shared" si="4"/>
        <v>2994.6314250000005</v>
      </c>
      <c r="BD73">
        <v>4.2938999999999998</v>
      </c>
      <c r="BE73">
        <v>0</v>
      </c>
      <c r="BF73">
        <v>0</v>
      </c>
      <c r="BG73">
        <v>0</v>
      </c>
      <c r="BH73">
        <v>2.2109E-2</v>
      </c>
      <c r="BI73">
        <v>0.82955999999999996</v>
      </c>
      <c r="BJ73">
        <v>0</v>
      </c>
      <c r="BK73">
        <v>1.2943E-2</v>
      </c>
      <c r="BL73">
        <v>0</v>
      </c>
      <c r="BM73">
        <v>7.1910000000000003E-3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1.61</v>
      </c>
      <c r="BT73">
        <v>2.1279300000000001</v>
      </c>
      <c r="BU73">
        <v>2.7377639999999999</v>
      </c>
      <c r="BV73">
        <v>1.341844</v>
      </c>
      <c r="BW73">
        <v>7.94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1.83</v>
      </c>
      <c r="CC73">
        <v>0.84</v>
      </c>
      <c r="CD73">
        <v>0.42</v>
      </c>
      <c r="CE73">
        <v>0.88</v>
      </c>
      <c r="CF73">
        <v>0.19</v>
      </c>
      <c r="CG73">
        <v>3.42</v>
      </c>
      <c r="CH73">
        <v>1.420431</v>
      </c>
      <c r="CI73">
        <v>6.05</v>
      </c>
      <c r="CJ73">
        <v>1.94</v>
      </c>
      <c r="CK73">
        <v>1.61</v>
      </c>
      <c r="CL73">
        <v>5.313701</v>
      </c>
      <c r="CM73">
        <v>0.935114</v>
      </c>
      <c r="CN73">
        <v>3.5424669999999998</v>
      </c>
      <c r="CO73">
        <v>3.03</v>
      </c>
      <c r="CP73">
        <v>2.5259839999999998</v>
      </c>
      <c r="CQ73">
        <v>2.7933979999999998</v>
      </c>
      <c r="CR73">
        <v>2.38</v>
      </c>
      <c r="CS73">
        <v>2.363054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89.46311799999998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52.863140000000001</v>
      </c>
      <c r="H74">
        <v>0</v>
      </c>
      <c r="I74">
        <v>55.334884000000002</v>
      </c>
      <c r="J74">
        <v>34.052236999999998</v>
      </c>
      <c r="K74">
        <v>689.35378200000002</v>
      </c>
      <c r="L74">
        <v>467.87612999999999</v>
      </c>
      <c r="M74">
        <v>94.319982999999993</v>
      </c>
      <c r="N74">
        <v>120.694688</v>
      </c>
      <c r="O74">
        <v>126.520837</v>
      </c>
      <c r="P74">
        <v>137.242189</v>
      </c>
      <c r="Q74">
        <v>20.904655999999999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18.765000000000001</v>
      </c>
      <c r="W74">
        <v>31.564</v>
      </c>
      <c r="X74">
        <v>147.515625</v>
      </c>
      <c r="Y74">
        <v>0</v>
      </c>
      <c r="Z74">
        <v>6.49</v>
      </c>
      <c r="AA74">
        <v>14.04936</v>
      </c>
      <c r="AB74">
        <v>0</v>
      </c>
      <c r="AC74">
        <v>0</v>
      </c>
      <c r="AD74">
        <v>0</v>
      </c>
      <c r="AE74">
        <v>53.905351000000003</v>
      </c>
      <c r="AF74">
        <v>8.7128630000000005</v>
      </c>
      <c r="AG74">
        <v>21.130894999999999</v>
      </c>
      <c r="AH74">
        <v>71.664340999999993</v>
      </c>
      <c r="AI74">
        <v>0</v>
      </c>
      <c r="AJ74">
        <v>0</v>
      </c>
      <c r="AK74">
        <v>59.009957999999997</v>
      </c>
      <c r="AL74">
        <v>66.233999999999995</v>
      </c>
      <c r="AM74">
        <v>17.179061999999998</v>
      </c>
      <c r="AN74">
        <v>1.095647</v>
      </c>
      <c r="AO74">
        <v>0</v>
      </c>
      <c r="AP74">
        <v>0</v>
      </c>
      <c r="AQ74">
        <v>27.555228</v>
      </c>
      <c r="AR74">
        <v>50.783999999999999</v>
      </c>
      <c r="AS74">
        <v>35.068229000000002</v>
      </c>
      <c r="AT74">
        <v>16.484999999999999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89.537783999999974</v>
      </c>
      <c r="BA74">
        <f t="shared" si="4"/>
        <v>2994.1421890000006</v>
      </c>
      <c r="BD74">
        <v>4.2938999999999998</v>
      </c>
      <c r="BE74">
        <v>0</v>
      </c>
      <c r="BF74">
        <v>0</v>
      </c>
      <c r="BG74">
        <v>0</v>
      </c>
      <c r="BH74">
        <v>2.2109E-2</v>
      </c>
      <c r="BI74">
        <v>0.82955999999999996</v>
      </c>
      <c r="BJ74">
        <v>0</v>
      </c>
      <c r="BK74">
        <v>1.2943E-2</v>
      </c>
      <c r="BL74">
        <v>0</v>
      </c>
      <c r="BM74">
        <v>7.1910000000000003E-3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1.61</v>
      </c>
      <c r="BT74">
        <v>2.1279300000000001</v>
      </c>
      <c r="BU74">
        <v>2.7377639999999999</v>
      </c>
      <c r="BV74">
        <v>1.341844</v>
      </c>
      <c r="BW74">
        <v>8.0500000000000007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1.83</v>
      </c>
      <c r="CC74">
        <v>0.84</v>
      </c>
      <c r="CD74">
        <v>0.42</v>
      </c>
      <c r="CE74">
        <v>0.88</v>
      </c>
      <c r="CF74">
        <v>0.19</v>
      </c>
      <c r="CG74">
        <v>3.42</v>
      </c>
      <c r="CH74">
        <v>1.385097</v>
      </c>
      <c r="CI74">
        <v>6.05</v>
      </c>
      <c r="CJ74">
        <v>1.94</v>
      </c>
      <c r="CK74">
        <v>1.61</v>
      </c>
      <c r="CL74">
        <v>5.313701</v>
      </c>
      <c r="CM74">
        <v>0.935114</v>
      </c>
      <c r="CN74">
        <v>3.5424669999999998</v>
      </c>
      <c r="CO74">
        <v>3.03</v>
      </c>
      <c r="CP74">
        <v>2.5259839999999998</v>
      </c>
      <c r="CQ74">
        <v>2.7933979999999998</v>
      </c>
      <c r="CR74">
        <v>2.38</v>
      </c>
      <c r="CS74">
        <v>2.363054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89.537783999999974</v>
      </c>
    </row>
    <row r="75" spans="1:114">
      <c r="A75" t="s">
        <v>117</v>
      </c>
      <c r="B75">
        <v>0</v>
      </c>
      <c r="C75">
        <v>0</v>
      </c>
      <c r="D75">
        <v>37.321136000000003</v>
      </c>
      <c r="E75">
        <v>0</v>
      </c>
      <c r="F75">
        <v>0</v>
      </c>
      <c r="G75">
        <v>52.863140000000001</v>
      </c>
      <c r="H75">
        <v>0</v>
      </c>
      <c r="I75">
        <v>55.334884000000002</v>
      </c>
      <c r="J75">
        <v>34.052236999999998</v>
      </c>
      <c r="K75">
        <v>689.35378200000002</v>
      </c>
      <c r="L75">
        <v>467.87612999999999</v>
      </c>
      <c r="M75">
        <v>94.319982999999993</v>
      </c>
      <c r="N75">
        <v>120.694688</v>
      </c>
      <c r="O75">
        <v>126.520837</v>
      </c>
      <c r="P75">
        <v>137.242189</v>
      </c>
      <c r="Q75">
        <v>20.904655999999999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18.765000000000001</v>
      </c>
      <c r="W75">
        <v>31.564</v>
      </c>
      <c r="X75">
        <v>147.515625</v>
      </c>
      <c r="Y75">
        <v>0</v>
      </c>
      <c r="Z75">
        <v>6.49</v>
      </c>
      <c r="AA75">
        <v>12.64</v>
      </c>
      <c r="AB75">
        <v>4.4165140000000003</v>
      </c>
      <c r="AC75">
        <v>0</v>
      </c>
      <c r="AD75">
        <v>8.6218570000000003</v>
      </c>
      <c r="AE75">
        <v>46.166215000000001</v>
      </c>
      <c r="AF75">
        <v>8.7128630000000005</v>
      </c>
      <c r="AG75">
        <v>21.130894999999999</v>
      </c>
      <c r="AH75">
        <v>59.379026000000003</v>
      </c>
      <c r="AI75">
        <v>0</v>
      </c>
      <c r="AJ75">
        <v>0</v>
      </c>
      <c r="AK75">
        <v>59.009957999999997</v>
      </c>
      <c r="AL75">
        <v>66.233999999999995</v>
      </c>
      <c r="AM75">
        <v>17.179061999999998</v>
      </c>
      <c r="AN75">
        <v>1.095647</v>
      </c>
      <c r="AO75">
        <v>0</v>
      </c>
      <c r="AP75">
        <v>0</v>
      </c>
      <c r="AQ75">
        <v>27.555228</v>
      </c>
      <c r="AR75">
        <v>50.783999999999999</v>
      </c>
      <c r="AS75">
        <v>35.068229000000002</v>
      </c>
      <c r="AT75">
        <v>16.704799999999999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89.019307999999981</v>
      </c>
      <c r="BA75">
        <f t="shared" si="4"/>
        <v>2985.4480730000005</v>
      </c>
      <c r="BD75">
        <v>4.2938999999999998</v>
      </c>
      <c r="BE75">
        <v>0</v>
      </c>
      <c r="BF75">
        <v>0</v>
      </c>
      <c r="BG75">
        <v>0</v>
      </c>
      <c r="BH75">
        <v>2.2296E-2</v>
      </c>
      <c r="BI75">
        <v>0.82955999999999996</v>
      </c>
      <c r="BJ75">
        <v>0</v>
      </c>
      <c r="BK75">
        <v>1.2943E-2</v>
      </c>
      <c r="BL75">
        <v>0</v>
      </c>
      <c r="BM75">
        <v>7.1910000000000003E-3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1.61</v>
      </c>
      <c r="BT75">
        <v>1.7195389999999999</v>
      </c>
      <c r="BU75">
        <v>2.7377639999999999</v>
      </c>
      <c r="BV75">
        <v>1.341844</v>
      </c>
      <c r="BW75">
        <v>8.18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1.83</v>
      </c>
      <c r="CC75">
        <v>0.84</v>
      </c>
      <c r="CD75">
        <v>0.42</v>
      </c>
      <c r="CE75">
        <v>0.88</v>
      </c>
      <c r="CF75">
        <v>0.19</v>
      </c>
      <c r="CG75">
        <v>3.42</v>
      </c>
      <c r="CH75">
        <v>1.144825</v>
      </c>
      <c r="CI75">
        <v>6.05</v>
      </c>
      <c r="CJ75">
        <v>1.94</v>
      </c>
      <c r="CK75">
        <v>1.61</v>
      </c>
      <c r="CL75">
        <v>5.313701</v>
      </c>
      <c r="CM75">
        <v>0.935114</v>
      </c>
      <c r="CN75">
        <v>3.5424669999999998</v>
      </c>
      <c r="CO75">
        <v>3.03</v>
      </c>
      <c r="CP75">
        <v>2.5259839999999998</v>
      </c>
      <c r="CQ75">
        <v>2.7933979999999998</v>
      </c>
      <c r="CR75">
        <v>2.38</v>
      </c>
      <c r="CS75">
        <v>2.363054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89.019307999999981</v>
      </c>
    </row>
    <row r="76" spans="1:114">
      <c r="A76" t="s">
        <v>118</v>
      </c>
      <c r="B76">
        <v>0</v>
      </c>
      <c r="C76">
        <v>0</v>
      </c>
      <c r="D76">
        <v>37.321136000000003</v>
      </c>
      <c r="E76">
        <v>0</v>
      </c>
      <c r="F76">
        <v>0</v>
      </c>
      <c r="G76">
        <v>52.863140000000001</v>
      </c>
      <c r="H76">
        <v>0</v>
      </c>
      <c r="I76">
        <v>55.334884000000002</v>
      </c>
      <c r="J76">
        <v>34.052236999999998</v>
      </c>
      <c r="K76">
        <v>689.35378200000002</v>
      </c>
      <c r="L76">
        <v>467.87612999999999</v>
      </c>
      <c r="M76">
        <v>94.319982999999993</v>
      </c>
      <c r="N76">
        <v>120.694688</v>
      </c>
      <c r="O76">
        <v>126.520837</v>
      </c>
      <c r="P76">
        <v>137.242189</v>
      </c>
      <c r="Q76">
        <v>20.904655999999999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18.765000000000001</v>
      </c>
      <c r="W76">
        <v>31.564</v>
      </c>
      <c r="X76">
        <v>147.515625</v>
      </c>
      <c r="Y76">
        <v>0</v>
      </c>
      <c r="Z76">
        <v>6.49</v>
      </c>
      <c r="AA76">
        <v>12.64</v>
      </c>
      <c r="AB76">
        <v>14.42728</v>
      </c>
      <c r="AC76">
        <v>2.0840640000000001</v>
      </c>
      <c r="AD76">
        <v>17.243714000000001</v>
      </c>
      <c r="AE76">
        <v>48.964168000000001</v>
      </c>
      <c r="AF76">
        <v>8.7128630000000005</v>
      </c>
      <c r="AG76">
        <v>21.130894999999999</v>
      </c>
      <c r="AH76">
        <v>61.426577999999999</v>
      </c>
      <c r="AI76">
        <v>0</v>
      </c>
      <c r="AJ76">
        <v>0</v>
      </c>
      <c r="AK76">
        <v>59.009957999999997</v>
      </c>
      <c r="AL76">
        <v>66.233999999999995</v>
      </c>
      <c r="AM76">
        <v>17.179061999999998</v>
      </c>
      <c r="AN76">
        <v>1.095647</v>
      </c>
      <c r="AO76">
        <v>0</v>
      </c>
      <c r="AP76">
        <v>0</v>
      </c>
      <c r="AQ76">
        <v>27.555228</v>
      </c>
      <c r="AR76">
        <v>50.783999999999999</v>
      </c>
      <c r="AS76">
        <v>35.068229000000002</v>
      </c>
      <c r="AT76">
        <v>16.704799999999999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89.38291599999998</v>
      </c>
      <c r="BA76">
        <f t="shared" si="4"/>
        <v>3011.3738730000005</v>
      </c>
      <c r="BD76">
        <v>4.2938999999999998</v>
      </c>
      <c r="BE76">
        <v>0</v>
      </c>
      <c r="BF76">
        <v>0</v>
      </c>
      <c r="BG76">
        <v>0</v>
      </c>
      <c r="BH76">
        <v>2.2296E-2</v>
      </c>
      <c r="BI76">
        <v>0.82955999999999996</v>
      </c>
      <c r="BJ76">
        <v>0</v>
      </c>
      <c r="BK76">
        <v>1.2943E-2</v>
      </c>
      <c r="BL76">
        <v>0</v>
      </c>
      <c r="BM76">
        <v>7.1910000000000003E-3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1.61</v>
      </c>
      <c r="BT76">
        <v>1.880746</v>
      </c>
      <c r="BU76">
        <v>2.7377639999999999</v>
      </c>
      <c r="BV76">
        <v>1.341844</v>
      </c>
      <c r="BW76">
        <v>8.34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1.83</v>
      </c>
      <c r="CC76">
        <v>0.84</v>
      </c>
      <c r="CD76">
        <v>0.42</v>
      </c>
      <c r="CE76">
        <v>0.88</v>
      </c>
      <c r="CF76">
        <v>0.19</v>
      </c>
      <c r="CG76">
        <v>3.42</v>
      </c>
      <c r="CH76">
        <v>1.1872259999999999</v>
      </c>
      <c r="CI76">
        <v>6.05</v>
      </c>
      <c r="CJ76">
        <v>1.94</v>
      </c>
      <c r="CK76">
        <v>1.61</v>
      </c>
      <c r="CL76">
        <v>5.313701</v>
      </c>
      <c r="CM76">
        <v>0.935114</v>
      </c>
      <c r="CN76">
        <v>3.5424669999999998</v>
      </c>
      <c r="CO76">
        <v>3.03</v>
      </c>
      <c r="CP76">
        <v>2.5259839999999998</v>
      </c>
      <c r="CQ76">
        <v>2.7933979999999998</v>
      </c>
      <c r="CR76">
        <v>2.38</v>
      </c>
      <c r="CS76">
        <v>2.363054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89.38291599999998</v>
      </c>
    </row>
    <row r="77" spans="1:114">
      <c r="A77" t="s">
        <v>119</v>
      </c>
      <c r="B77">
        <v>0</v>
      </c>
      <c r="C77">
        <v>0</v>
      </c>
      <c r="D77">
        <v>37.321136000000003</v>
      </c>
      <c r="E77">
        <v>0</v>
      </c>
      <c r="F77">
        <v>0</v>
      </c>
      <c r="G77">
        <v>52.863140000000001</v>
      </c>
      <c r="H77">
        <v>0</v>
      </c>
      <c r="I77">
        <v>55.334884000000002</v>
      </c>
      <c r="J77">
        <v>34.052236999999998</v>
      </c>
      <c r="K77">
        <v>689.35378200000002</v>
      </c>
      <c r="L77">
        <v>467.87612999999999</v>
      </c>
      <c r="M77">
        <v>94.319982999999993</v>
      </c>
      <c r="N77">
        <v>120.694688</v>
      </c>
      <c r="O77">
        <v>126.520837</v>
      </c>
      <c r="P77">
        <v>137.242189</v>
      </c>
      <c r="Q77">
        <v>20.904655999999999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18.765000000000001</v>
      </c>
      <c r="W77">
        <v>31.564</v>
      </c>
      <c r="X77">
        <v>147.515625</v>
      </c>
      <c r="Y77">
        <v>0</v>
      </c>
      <c r="Z77">
        <v>13.1076</v>
      </c>
      <c r="AA77">
        <v>28.09872</v>
      </c>
      <c r="AB77">
        <v>14.42728</v>
      </c>
      <c r="AC77">
        <v>21.118518000000002</v>
      </c>
      <c r="AD77">
        <v>29.745407</v>
      </c>
      <c r="AE77">
        <v>53.905351000000003</v>
      </c>
      <c r="AF77">
        <v>17.425726999999998</v>
      </c>
      <c r="AG77">
        <v>21.130894999999999</v>
      </c>
      <c r="AH77">
        <v>101.149098</v>
      </c>
      <c r="AI77">
        <v>0</v>
      </c>
      <c r="AJ77">
        <v>0</v>
      </c>
      <c r="AK77">
        <v>59.009957999999997</v>
      </c>
      <c r="AL77">
        <v>66.233999999999995</v>
      </c>
      <c r="AM77">
        <v>17.179061999999998</v>
      </c>
      <c r="AN77">
        <v>1.095647</v>
      </c>
      <c r="AO77">
        <v>0</v>
      </c>
      <c r="AP77">
        <v>0</v>
      </c>
      <c r="AQ77">
        <v>29.038971</v>
      </c>
      <c r="AR77">
        <v>50.783999999999999</v>
      </c>
      <c r="AS77">
        <v>35.068229000000002</v>
      </c>
      <c r="AT77">
        <v>16.704799999999999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90.563315999999972</v>
      </c>
      <c r="BA77">
        <f t="shared" si="4"/>
        <v>3121.0270499999992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0.82955999999999996</v>
      </c>
      <c r="BJ77">
        <v>0</v>
      </c>
      <c r="BK77">
        <v>1.2943E-2</v>
      </c>
      <c r="BL77">
        <v>0</v>
      </c>
      <c r="BM77">
        <v>7.1910000000000003E-3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2.7377639999999999</v>
      </c>
      <c r="BV77">
        <v>1.341844</v>
      </c>
      <c r="BW77">
        <v>8.51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1.83</v>
      </c>
      <c r="CC77">
        <v>0.84</v>
      </c>
      <c r="CD77">
        <v>0.42</v>
      </c>
      <c r="CE77">
        <v>0.88</v>
      </c>
      <c r="CF77">
        <v>0.19</v>
      </c>
      <c r="CG77">
        <v>3.42</v>
      </c>
      <c r="CH77">
        <v>1.950442</v>
      </c>
      <c r="CI77">
        <v>6.05</v>
      </c>
      <c r="CJ77">
        <v>1.94</v>
      </c>
      <c r="CK77">
        <v>1.61</v>
      </c>
      <c r="CL77">
        <v>5.313701</v>
      </c>
      <c r="CM77">
        <v>0.935114</v>
      </c>
      <c r="CN77">
        <v>3.5424669999999998</v>
      </c>
      <c r="CO77">
        <v>3.03</v>
      </c>
      <c r="CP77">
        <v>2.5259839999999998</v>
      </c>
      <c r="CQ77">
        <v>2.7933979999999998</v>
      </c>
      <c r="CR77">
        <v>2.38</v>
      </c>
      <c r="CS77">
        <v>2.363054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90.563315999999972</v>
      </c>
    </row>
    <row r="78" spans="1:114">
      <c r="A78" t="s">
        <v>120</v>
      </c>
      <c r="B78">
        <v>0</v>
      </c>
      <c r="C78">
        <v>0</v>
      </c>
      <c r="D78">
        <v>37.321136000000003</v>
      </c>
      <c r="E78">
        <v>0</v>
      </c>
      <c r="F78">
        <v>0</v>
      </c>
      <c r="G78">
        <v>52.863140000000001</v>
      </c>
      <c r="H78">
        <v>0</v>
      </c>
      <c r="I78">
        <v>55.334884000000002</v>
      </c>
      <c r="J78">
        <v>34.052236999999998</v>
      </c>
      <c r="K78">
        <v>689.35378200000002</v>
      </c>
      <c r="L78">
        <v>467.87612999999999</v>
      </c>
      <c r="M78">
        <v>94.319982999999993</v>
      </c>
      <c r="N78">
        <v>120.694688</v>
      </c>
      <c r="O78">
        <v>126.520837</v>
      </c>
      <c r="P78">
        <v>137.242189</v>
      </c>
      <c r="Q78">
        <v>20.904655999999999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18.765000000000001</v>
      </c>
      <c r="W78">
        <v>31.564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39.752510000000001</v>
      </c>
      <c r="AE78">
        <v>57.637819999999998</v>
      </c>
      <c r="AF78">
        <v>26.563607999999999</v>
      </c>
      <c r="AG78">
        <v>21.130894999999999</v>
      </c>
      <c r="AH78">
        <v>126.436373</v>
      </c>
      <c r="AI78">
        <v>0</v>
      </c>
      <c r="AJ78">
        <v>0</v>
      </c>
      <c r="AK78">
        <v>59.009957999999997</v>
      </c>
      <c r="AL78">
        <v>66.233999999999995</v>
      </c>
      <c r="AM78">
        <v>17.179061999999998</v>
      </c>
      <c r="AN78">
        <v>1.095647</v>
      </c>
      <c r="AO78">
        <v>0</v>
      </c>
      <c r="AP78">
        <v>0</v>
      </c>
      <c r="AQ78">
        <v>29.038971</v>
      </c>
      <c r="AR78">
        <v>50.783999999999999</v>
      </c>
      <c r="AS78">
        <v>35.068229000000002</v>
      </c>
      <c r="AT78">
        <v>17.144400000000001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92.342878999999968</v>
      </c>
      <c r="BA78">
        <f t="shared" si="4"/>
        <v>3231.8131959999996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0.82955999999999996</v>
      </c>
      <c r="BJ78">
        <v>0</v>
      </c>
      <c r="BK78">
        <v>1.2943E-2</v>
      </c>
      <c r="BL78">
        <v>0</v>
      </c>
      <c r="BM78">
        <v>7.1910000000000003E-3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1.61</v>
      </c>
      <c r="BT78">
        <v>3.191894</v>
      </c>
      <c r="BU78">
        <v>2.7377639999999999</v>
      </c>
      <c r="BV78">
        <v>1.341844</v>
      </c>
      <c r="BW78">
        <v>8.68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1.83</v>
      </c>
      <c r="CC78">
        <v>0.84</v>
      </c>
      <c r="CD78">
        <v>0.42</v>
      </c>
      <c r="CE78">
        <v>0.88</v>
      </c>
      <c r="CF78">
        <v>0.19</v>
      </c>
      <c r="CG78">
        <v>3.42</v>
      </c>
      <c r="CH78">
        <v>2.438053</v>
      </c>
      <c r="CI78">
        <v>6.05</v>
      </c>
      <c r="CJ78">
        <v>1.94</v>
      </c>
      <c r="CK78">
        <v>1.61</v>
      </c>
      <c r="CL78">
        <v>5.313701</v>
      </c>
      <c r="CM78">
        <v>0.935114</v>
      </c>
      <c r="CN78">
        <v>3.5424669999999998</v>
      </c>
      <c r="CO78">
        <v>3.03</v>
      </c>
      <c r="CP78">
        <v>2.5259839999999998</v>
      </c>
      <c r="CQ78">
        <v>2.7933979999999998</v>
      </c>
      <c r="CR78">
        <v>2.38</v>
      </c>
      <c r="CS78">
        <v>2.363054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92.342878999999968</v>
      </c>
    </row>
    <row r="79" spans="1:114">
      <c r="A79" t="s">
        <v>121</v>
      </c>
      <c r="B79">
        <v>0</v>
      </c>
      <c r="C79">
        <v>0</v>
      </c>
      <c r="D79">
        <v>37.321136000000003</v>
      </c>
      <c r="E79">
        <v>0</v>
      </c>
      <c r="F79">
        <v>0</v>
      </c>
      <c r="G79">
        <v>52.863140000000001</v>
      </c>
      <c r="H79">
        <v>0</v>
      </c>
      <c r="I79">
        <v>55.334884000000002</v>
      </c>
      <c r="J79">
        <v>34.052236999999998</v>
      </c>
      <c r="K79">
        <v>689.35378200000002</v>
      </c>
      <c r="L79">
        <v>467.87612999999999</v>
      </c>
      <c r="M79">
        <v>94.319982999999993</v>
      </c>
      <c r="N79">
        <v>120.694688</v>
      </c>
      <c r="O79">
        <v>126.520837</v>
      </c>
      <c r="P79">
        <v>137.242189</v>
      </c>
      <c r="Q79">
        <v>20.904655999999999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18.765000000000001</v>
      </c>
      <c r="W79">
        <v>31.564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39.752510000000001</v>
      </c>
      <c r="AE79">
        <v>57.637819999999998</v>
      </c>
      <c r="AF79">
        <v>26.563607999999999</v>
      </c>
      <c r="AG79">
        <v>21.130894999999999</v>
      </c>
      <c r="AH79">
        <v>151.723648</v>
      </c>
      <c r="AI79">
        <v>3.4724400000000002</v>
      </c>
      <c r="AJ79">
        <v>0</v>
      </c>
      <c r="AK79">
        <v>59.009957999999997</v>
      </c>
      <c r="AL79">
        <v>66.233999999999995</v>
      </c>
      <c r="AM79">
        <v>17.179061999999998</v>
      </c>
      <c r="AN79">
        <v>1.095647</v>
      </c>
      <c r="AO79">
        <v>0</v>
      </c>
      <c r="AP79">
        <v>0.89670000000000005</v>
      </c>
      <c r="AQ79">
        <v>29.038971</v>
      </c>
      <c r="AR79">
        <v>50.783999999999999</v>
      </c>
      <c r="AS79">
        <v>35.068229000000002</v>
      </c>
      <c r="AT79">
        <v>17.144400000000001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94.012053999999978</v>
      </c>
      <c r="BA79">
        <f t="shared" si="4"/>
        <v>3263.1387859999995</v>
      </c>
      <c r="BD79">
        <v>4.2938999999999998</v>
      </c>
      <c r="BE79">
        <v>0</v>
      </c>
      <c r="BF79">
        <v>0</v>
      </c>
      <c r="BG79">
        <v>0</v>
      </c>
      <c r="BH79">
        <v>2.2296E-2</v>
      </c>
      <c r="BI79">
        <v>0.82955999999999996</v>
      </c>
      <c r="BJ79">
        <v>0</v>
      </c>
      <c r="BK79">
        <v>1.2943E-2</v>
      </c>
      <c r="BL79">
        <v>0</v>
      </c>
      <c r="BM79">
        <v>7.1910000000000003E-3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1.61</v>
      </c>
      <c r="BT79">
        <v>4.2558590000000001</v>
      </c>
      <c r="BU79">
        <v>2.7377639999999999</v>
      </c>
      <c r="BV79">
        <v>1.341844</v>
      </c>
      <c r="BW79">
        <v>8.84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1.83</v>
      </c>
      <c r="CC79">
        <v>0.84</v>
      </c>
      <c r="CD79">
        <v>0.42</v>
      </c>
      <c r="CE79">
        <v>0.88</v>
      </c>
      <c r="CF79">
        <v>0.19</v>
      </c>
      <c r="CG79">
        <v>3.42</v>
      </c>
      <c r="CH79">
        <v>2.8832629999999999</v>
      </c>
      <c r="CI79">
        <v>6.05</v>
      </c>
      <c r="CJ79">
        <v>1.94</v>
      </c>
      <c r="CK79">
        <v>1.61</v>
      </c>
      <c r="CL79">
        <v>5.313701</v>
      </c>
      <c r="CM79">
        <v>0.935114</v>
      </c>
      <c r="CN79">
        <v>3.5424669999999998</v>
      </c>
      <c r="CO79">
        <v>3.03</v>
      </c>
      <c r="CP79">
        <v>2.5259839999999998</v>
      </c>
      <c r="CQ79">
        <v>2.7933979999999998</v>
      </c>
      <c r="CR79">
        <v>2.38</v>
      </c>
      <c r="CS79">
        <v>2.363054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94.012053999999978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52.863140000000001</v>
      </c>
      <c r="H80">
        <v>0</v>
      </c>
      <c r="I80">
        <v>55.334884000000002</v>
      </c>
      <c r="J80">
        <v>34.052236999999998</v>
      </c>
      <c r="K80">
        <v>689.35378200000002</v>
      </c>
      <c r="L80">
        <v>467.87612999999999</v>
      </c>
      <c r="M80">
        <v>94.319982999999993</v>
      </c>
      <c r="N80">
        <v>120.694688</v>
      </c>
      <c r="O80">
        <v>126.520837</v>
      </c>
      <c r="P80">
        <v>137.242189</v>
      </c>
      <c r="Q80">
        <v>20.904655999999999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18.765000000000001</v>
      </c>
      <c r="W80">
        <v>31.564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39.752510000000001</v>
      </c>
      <c r="AE80">
        <v>57.637819999999998</v>
      </c>
      <c r="AF80">
        <v>26.563607999999999</v>
      </c>
      <c r="AG80">
        <v>21.130894999999999</v>
      </c>
      <c r="AH80">
        <v>151.723648</v>
      </c>
      <c r="AI80">
        <v>8.3338570000000001</v>
      </c>
      <c r="AJ80">
        <v>0</v>
      </c>
      <c r="AK80">
        <v>59.009957999999997</v>
      </c>
      <c r="AL80">
        <v>66.233999999999995</v>
      </c>
      <c r="AM80">
        <v>17.179061999999998</v>
      </c>
      <c r="AN80">
        <v>1.095647</v>
      </c>
      <c r="AO80">
        <v>0</v>
      </c>
      <c r="AP80">
        <v>0.89670000000000005</v>
      </c>
      <c r="AQ80">
        <v>29.038971</v>
      </c>
      <c r="AR80">
        <v>52.991999999999997</v>
      </c>
      <c r="AS80">
        <v>35.068229000000002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94.182053999999965</v>
      </c>
      <c r="BA80">
        <f t="shared" si="4"/>
        <v>3270.8178029999995</v>
      </c>
      <c r="BD80">
        <v>4.2938999999999998</v>
      </c>
      <c r="BE80">
        <v>0</v>
      </c>
      <c r="BF80">
        <v>0</v>
      </c>
      <c r="BG80">
        <v>0</v>
      </c>
      <c r="BH80">
        <v>2.2296E-2</v>
      </c>
      <c r="BI80">
        <v>0.82955999999999996</v>
      </c>
      <c r="BJ80">
        <v>0</v>
      </c>
      <c r="BK80">
        <v>1.2943E-2</v>
      </c>
      <c r="BL80">
        <v>0</v>
      </c>
      <c r="BM80">
        <v>7.1910000000000003E-3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1.61</v>
      </c>
      <c r="BT80">
        <v>4.2558590000000001</v>
      </c>
      <c r="BU80">
        <v>2.7377639999999999</v>
      </c>
      <c r="BV80">
        <v>1.341844</v>
      </c>
      <c r="BW80">
        <v>9.01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1.83</v>
      </c>
      <c r="CC80">
        <v>0.84</v>
      </c>
      <c r="CD80">
        <v>0.42</v>
      </c>
      <c r="CE80">
        <v>0.88</v>
      </c>
      <c r="CF80">
        <v>0.19</v>
      </c>
      <c r="CG80">
        <v>3.42</v>
      </c>
      <c r="CH80">
        <v>2.8832629999999999</v>
      </c>
      <c r="CI80">
        <v>6.05</v>
      </c>
      <c r="CJ80">
        <v>1.94</v>
      </c>
      <c r="CK80">
        <v>1.61</v>
      </c>
      <c r="CL80">
        <v>5.313701</v>
      </c>
      <c r="CM80">
        <v>0.935114</v>
      </c>
      <c r="CN80">
        <v>3.5424669999999998</v>
      </c>
      <c r="CO80">
        <v>3.03</v>
      </c>
      <c r="CP80">
        <v>2.5259839999999998</v>
      </c>
      <c r="CQ80">
        <v>2.7933979999999998</v>
      </c>
      <c r="CR80">
        <v>2.38</v>
      </c>
      <c r="CS80">
        <v>2.363054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94.182053999999965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52.863140000000001</v>
      </c>
      <c r="H81">
        <v>0</v>
      </c>
      <c r="I81">
        <v>55.334884000000002</v>
      </c>
      <c r="J81">
        <v>34.052236999999998</v>
      </c>
      <c r="K81">
        <v>689.35378200000002</v>
      </c>
      <c r="L81">
        <v>467.87612999999999</v>
      </c>
      <c r="M81">
        <v>94.319982999999993</v>
      </c>
      <c r="N81">
        <v>120.694688</v>
      </c>
      <c r="O81">
        <v>126.520837</v>
      </c>
      <c r="P81">
        <v>137.242189</v>
      </c>
      <c r="Q81">
        <v>20.904655999999999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18.765000000000001</v>
      </c>
      <c r="W81">
        <v>31.564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39.752510000000001</v>
      </c>
      <c r="AE81">
        <v>55.371478000000003</v>
      </c>
      <c r="AF81">
        <v>26.563607999999999</v>
      </c>
      <c r="AG81">
        <v>21.130894999999999</v>
      </c>
      <c r="AH81">
        <v>151.723648</v>
      </c>
      <c r="AI81">
        <v>54.170071999999998</v>
      </c>
      <c r="AJ81">
        <v>0</v>
      </c>
      <c r="AK81">
        <v>59.009957999999997</v>
      </c>
      <c r="AL81">
        <v>66.233999999999995</v>
      </c>
      <c r="AM81">
        <v>17.179061999999998</v>
      </c>
      <c r="AN81">
        <v>1.095647</v>
      </c>
      <c r="AO81">
        <v>0</v>
      </c>
      <c r="AP81">
        <v>0.89670000000000005</v>
      </c>
      <c r="AQ81">
        <v>29.038971</v>
      </c>
      <c r="AR81">
        <v>52.991999999999997</v>
      </c>
      <c r="AS81">
        <v>35.068229000000002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94.382053999999968</v>
      </c>
      <c r="BA81">
        <f t="shared" si="4"/>
        <v>3314.5876759999996</v>
      </c>
      <c r="BD81">
        <v>4.2938999999999998</v>
      </c>
      <c r="BE81">
        <v>0</v>
      </c>
      <c r="BF81">
        <v>0</v>
      </c>
      <c r="BG81">
        <v>0</v>
      </c>
      <c r="BH81">
        <v>2.2296E-2</v>
      </c>
      <c r="BI81">
        <v>0.82955999999999996</v>
      </c>
      <c r="BJ81">
        <v>0</v>
      </c>
      <c r="BK81">
        <v>1.2943E-2</v>
      </c>
      <c r="BL81">
        <v>0</v>
      </c>
      <c r="BM81">
        <v>7.1910000000000003E-3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1.61</v>
      </c>
      <c r="BT81">
        <v>4.2558590000000001</v>
      </c>
      <c r="BU81">
        <v>2.7377639999999999</v>
      </c>
      <c r="BV81">
        <v>1.341844</v>
      </c>
      <c r="BW81">
        <v>9.2100000000000009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1.83</v>
      </c>
      <c r="CC81">
        <v>0.84</v>
      </c>
      <c r="CD81">
        <v>0.42</v>
      </c>
      <c r="CE81">
        <v>0.88</v>
      </c>
      <c r="CF81">
        <v>0.19</v>
      </c>
      <c r="CG81">
        <v>3.42</v>
      </c>
      <c r="CH81">
        <v>2.8832629999999999</v>
      </c>
      <c r="CI81">
        <v>6.05</v>
      </c>
      <c r="CJ81">
        <v>1.94</v>
      </c>
      <c r="CK81">
        <v>1.61</v>
      </c>
      <c r="CL81">
        <v>5.313701</v>
      </c>
      <c r="CM81">
        <v>0.935114</v>
      </c>
      <c r="CN81">
        <v>3.5424669999999998</v>
      </c>
      <c r="CO81">
        <v>3.03</v>
      </c>
      <c r="CP81">
        <v>2.5259839999999998</v>
      </c>
      <c r="CQ81">
        <v>2.7933979999999998</v>
      </c>
      <c r="CR81">
        <v>2.38</v>
      </c>
      <c r="CS81">
        <v>2.363054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94.382053999999968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52.863140000000001</v>
      </c>
      <c r="H82">
        <v>0</v>
      </c>
      <c r="I82">
        <v>55.334884000000002</v>
      </c>
      <c r="J82">
        <v>34.052236999999998</v>
      </c>
      <c r="K82">
        <v>689.35378200000002</v>
      </c>
      <c r="L82">
        <v>467.87612999999999</v>
      </c>
      <c r="M82">
        <v>94.319982999999993</v>
      </c>
      <c r="N82">
        <v>120.694688</v>
      </c>
      <c r="O82">
        <v>126.520837</v>
      </c>
      <c r="P82">
        <v>137.242189</v>
      </c>
      <c r="Q82">
        <v>20.904655999999999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18.765000000000001</v>
      </c>
      <c r="W82">
        <v>31.564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39.752510000000001</v>
      </c>
      <c r="AE82">
        <v>53.905351000000003</v>
      </c>
      <c r="AF82">
        <v>26.563607999999999</v>
      </c>
      <c r="AG82">
        <v>21.130894999999999</v>
      </c>
      <c r="AH82">
        <v>151.723648</v>
      </c>
      <c r="AI82">
        <v>54.170071999999998</v>
      </c>
      <c r="AJ82">
        <v>0</v>
      </c>
      <c r="AK82">
        <v>59.009957999999997</v>
      </c>
      <c r="AL82">
        <v>66.233999999999995</v>
      </c>
      <c r="AM82">
        <v>17.179061999999998</v>
      </c>
      <c r="AN82">
        <v>1.095647</v>
      </c>
      <c r="AO82">
        <v>0</v>
      </c>
      <c r="AP82">
        <v>0.89670000000000005</v>
      </c>
      <c r="AQ82">
        <v>29.038971</v>
      </c>
      <c r="AR82">
        <v>50.783999999999999</v>
      </c>
      <c r="AS82">
        <v>35.068229000000002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94.502053999999973</v>
      </c>
      <c r="BA82">
        <f t="shared" si="4"/>
        <v>3311.0335489999993</v>
      </c>
      <c r="BD82">
        <v>4.2938999999999998</v>
      </c>
      <c r="BE82">
        <v>0</v>
      </c>
      <c r="BF82">
        <v>0</v>
      </c>
      <c r="BG82">
        <v>0</v>
      </c>
      <c r="BH82">
        <v>2.2296E-2</v>
      </c>
      <c r="BI82">
        <v>0.82955999999999996</v>
      </c>
      <c r="BJ82">
        <v>0</v>
      </c>
      <c r="BK82">
        <v>1.2943E-2</v>
      </c>
      <c r="BL82">
        <v>0</v>
      </c>
      <c r="BM82">
        <v>7.1910000000000003E-3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1.61</v>
      </c>
      <c r="BT82">
        <v>4.2558590000000001</v>
      </c>
      <c r="BU82">
        <v>2.7377639999999999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1.83</v>
      </c>
      <c r="CC82">
        <v>0.84</v>
      </c>
      <c r="CD82">
        <v>0.42</v>
      </c>
      <c r="CE82">
        <v>0.88</v>
      </c>
      <c r="CF82">
        <v>0.19</v>
      </c>
      <c r="CG82">
        <v>3.42</v>
      </c>
      <c r="CH82">
        <v>2.8832629999999999</v>
      </c>
      <c r="CI82">
        <v>6.05</v>
      </c>
      <c r="CJ82">
        <v>1.94</v>
      </c>
      <c r="CK82">
        <v>1.61</v>
      </c>
      <c r="CL82">
        <v>5.313701</v>
      </c>
      <c r="CM82">
        <v>0.935114</v>
      </c>
      <c r="CN82">
        <v>3.5424669999999998</v>
      </c>
      <c r="CO82">
        <v>3.03</v>
      </c>
      <c r="CP82">
        <v>2.5259839999999998</v>
      </c>
      <c r="CQ82">
        <v>2.7933979999999998</v>
      </c>
      <c r="CR82">
        <v>2.38</v>
      </c>
      <c r="CS82">
        <v>2.363054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94.502053999999973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52.863140000000001</v>
      </c>
      <c r="H83">
        <v>0</v>
      </c>
      <c r="I83">
        <v>55.334884000000002</v>
      </c>
      <c r="J83">
        <v>34.052236999999998</v>
      </c>
      <c r="K83">
        <v>689.35378200000002</v>
      </c>
      <c r="L83">
        <v>467.87612999999999</v>
      </c>
      <c r="M83">
        <v>94.319982999999993</v>
      </c>
      <c r="N83">
        <v>120.694688</v>
      </c>
      <c r="O83">
        <v>126.520837</v>
      </c>
      <c r="P83">
        <v>137.242189</v>
      </c>
      <c r="Q83">
        <v>20.904655999999999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18.765000000000001</v>
      </c>
      <c r="W83">
        <v>31.564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39.752510000000001</v>
      </c>
      <c r="AE83">
        <v>53.905351000000003</v>
      </c>
      <c r="AF83">
        <v>26.563607999999999</v>
      </c>
      <c r="AG83">
        <v>21.130894999999999</v>
      </c>
      <c r="AH83">
        <v>151.723648</v>
      </c>
      <c r="AI83">
        <v>54.170071999999998</v>
      </c>
      <c r="AJ83">
        <v>0</v>
      </c>
      <c r="AK83">
        <v>59.009957999999997</v>
      </c>
      <c r="AL83">
        <v>63.91</v>
      </c>
      <c r="AM83">
        <v>17.179061999999998</v>
      </c>
      <c r="AN83">
        <v>1.095647</v>
      </c>
      <c r="AO83">
        <v>0</v>
      </c>
      <c r="AP83">
        <v>1.9215</v>
      </c>
      <c r="AQ83">
        <v>29.038971</v>
      </c>
      <c r="AR83">
        <v>50.783999999999999</v>
      </c>
      <c r="AS83">
        <v>35.068229000000002</v>
      </c>
      <c r="AT83">
        <v>18.023599999999998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94.532053999999974</v>
      </c>
      <c r="BA83">
        <f t="shared" si="4"/>
        <v>3310.2039489999993</v>
      </c>
      <c r="BD83">
        <v>4.2938999999999998</v>
      </c>
      <c r="BE83">
        <v>0</v>
      </c>
      <c r="BF83">
        <v>0</v>
      </c>
      <c r="BG83">
        <v>0</v>
      </c>
      <c r="BH83">
        <v>2.2296E-2</v>
      </c>
      <c r="BI83">
        <v>0.82955999999999996</v>
      </c>
      <c r="BJ83">
        <v>0</v>
      </c>
      <c r="BK83">
        <v>1.2943E-2</v>
      </c>
      <c r="BL83">
        <v>0</v>
      </c>
      <c r="BM83">
        <v>7.1910000000000003E-3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1.61</v>
      </c>
      <c r="BT83">
        <v>4.2558590000000001</v>
      </c>
      <c r="BU83">
        <v>2.7377639999999999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1.83</v>
      </c>
      <c r="CC83">
        <v>0.84</v>
      </c>
      <c r="CD83">
        <v>0.42</v>
      </c>
      <c r="CE83">
        <v>0.88</v>
      </c>
      <c r="CF83">
        <v>0.22</v>
      </c>
      <c r="CG83">
        <v>3.42</v>
      </c>
      <c r="CH83">
        <v>2.8832629999999999</v>
      </c>
      <c r="CI83">
        <v>6.05</v>
      </c>
      <c r="CJ83">
        <v>1.94</v>
      </c>
      <c r="CK83">
        <v>1.61</v>
      </c>
      <c r="CL83">
        <v>5.313701</v>
      </c>
      <c r="CM83">
        <v>0.935114</v>
      </c>
      <c r="CN83">
        <v>3.5424669999999998</v>
      </c>
      <c r="CO83">
        <v>3.03</v>
      </c>
      <c r="CP83">
        <v>2.5259839999999998</v>
      </c>
      <c r="CQ83">
        <v>2.7933979999999998</v>
      </c>
      <c r="CR83">
        <v>2.38</v>
      </c>
      <c r="CS83">
        <v>2.363054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94.532053999999974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52.863140000000001</v>
      </c>
      <c r="H84">
        <v>0</v>
      </c>
      <c r="I84">
        <v>55.942959999999999</v>
      </c>
      <c r="J84">
        <v>34.052236999999998</v>
      </c>
      <c r="K84">
        <v>689.35378200000002</v>
      </c>
      <c r="L84">
        <v>467.87612999999999</v>
      </c>
      <c r="M84">
        <v>94.319982999999993</v>
      </c>
      <c r="N84">
        <v>120.694688</v>
      </c>
      <c r="O84">
        <v>126.520837</v>
      </c>
      <c r="P84">
        <v>137.242189</v>
      </c>
      <c r="Q84">
        <v>20.904655999999999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18.765000000000001</v>
      </c>
      <c r="W84">
        <v>31.564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39.752510000000001</v>
      </c>
      <c r="AE84">
        <v>53.905351000000003</v>
      </c>
      <c r="AF84">
        <v>26.563607999999999</v>
      </c>
      <c r="AG84">
        <v>21.130894999999999</v>
      </c>
      <c r="AH84">
        <v>151.723648</v>
      </c>
      <c r="AI84">
        <v>54.170071999999998</v>
      </c>
      <c r="AJ84">
        <v>0</v>
      </c>
      <c r="AK84">
        <v>59.009957999999997</v>
      </c>
      <c r="AL84">
        <v>63.91</v>
      </c>
      <c r="AM84">
        <v>17.179061999999998</v>
      </c>
      <c r="AN84">
        <v>1.095647</v>
      </c>
      <c r="AO84">
        <v>0</v>
      </c>
      <c r="AP84">
        <v>1.9215</v>
      </c>
      <c r="AQ84">
        <v>29.038971</v>
      </c>
      <c r="AR84">
        <v>50.783999999999999</v>
      </c>
      <c r="AS84">
        <v>35.068229000000002</v>
      </c>
      <c r="AT84">
        <v>18.023599999999998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94.532053999999974</v>
      </c>
      <c r="BA84">
        <f t="shared" si="4"/>
        <v>3310.8120249999993</v>
      </c>
      <c r="BD84">
        <v>4.2938999999999998</v>
      </c>
      <c r="BE84">
        <v>0</v>
      </c>
      <c r="BF84">
        <v>0</v>
      </c>
      <c r="BG84">
        <v>0</v>
      </c>
      <c r="BH84">
        <v>2.2296E-2</v>
      </c>
      <c r="BI84">
        <v>0.82955999999999996</v>
      </c>
      <c r="BJ84">
        <v>0</v>
      </c>
      <c r="BK84">
        <v>1.2943E-2</v>
      </c>
      <c r="BL84">
        <v>0</v>
      </c>
      <c r="BM84">
        <v>7.1910000000000003E-3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1.61</v>
      </c>
      <c r="BT84">
        <v>4.2558590000000001</v>
      </c>
      <c r="BU84">
        <v>2.7377639999999999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1.83</v>
      </c>
      <c r="CC84">
        <v>0.84</v>
      </c>
      <c r="CD84">
        <v>0.42</v>
      </c>
      <c r="CE84">
        <v>0.88</v>
      </c>
      <c r="CF84">
        <v>0.22</v>
      </c>
      <c r="CG84">
        <v>3.42</v>
      </c>
      <c r="CH84">
        <v>2.8832629999999999</v>
      </c>
      <c r="CI84">
        <v>6.05</v>
      </c>
      <c r="CJ84">
        <v>1.94</v>
      </c>
      <c r="CK84">
        <v>1.61</v>
      </c>
      <c r="CL84">
        <v>5.313701</v>
      </c>
      <c r="CM84">
        <v>0.935114</v>
      </c>
      <c r="CN84">
        <v>3.5424669999999998</v>
      </c>
      <c r="CO84">
        <v>3.03</v>
      </c>
      <c r="CP84">
        <v>2.5259839999999998</v>
      </c>
      <c r="CQ84">
        <v>2.7933979999999998</v>
      </c>
      <c r="CR84">
        <v>2.38</v>
      </c>
      <c r="CS84">
        <v>2.363054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94.532053999999974</v>
      </c>
    </row>
    <row r="85" spans="1:114">
      <c r="A85" t="s">
        <v>127</v>
      </c>
      <c r="B85">
        <v>0</v>
      </c>
      <c r="C85">
        <v>0</v>
      </c>
      <c r="D85">
        <v>37.321136000000003</v>
      </c>
      <c r="E85">
        <v>0</v>
      </c>
      <c r="F85">
        <v>0</v>
      </c>
      <c r="G85">
        <v>52.863140000000001</v>
      </c>
      <c r="H85">
        <v>0</v>
      </c>
      <c r="I85">
        <v>55.942959999999999</v>
      </c>
      <c r="J85">
        <v>34.052236999999998</v>
      </c>
      <c r="K85">
        <v>689.35378200000002</v>
      </c>
      <c r="L85">
        <v>467.87612999999999</v>
      </c>
      <c r="M85">
        <v>94.319982999999993</v>
      </c>
      <c r="N85">
        <v>120.694688</v>
      </c>
      <c r="O85">
        <v>126.520837</v>
      </c>
      <c r="P85">
        <v>137.242189</v>
      </c>
      <c r="Q85">
        <v>20.904655999999999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18.765000000000001</v>
      </c>
      <c r="W85">
        <v>31.564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39.752510000000001</v>
      </c>
      <c r="AE85">
        <v>53.905351000000003</v>
      </c>
      <c r="AF85">
        <v>26.563607999999999</v>
      </c>
      <c r="AG85">
        <v>21.130894999999999</v>
      </c>
      <c r="AH85">
        <v>151.723648</v>
      </c>
      <c r="AI85">
        <v>54.170071999999998</v>
      </c>
      <c r="AJ85">
        <v>0</v>
      </c>
      <c r="AK85">
        <v>59.009957999999997</v>
      </c>
      <c r="AL85">
        <v>63.91</v>
      </c>
      <c r="AM85">
        <v>17.179061999999998</v>
      </c>
      <c r="AN85">
        <v>1.095647</v>
      </c>
      <c r="AO85">
        <v>0</v>
      </c>
      <c r="AP85">
        <v>8.3264999999999993</v>
      </c>
      <c r="AQ85">
        <v>29.038971</v>
      </c>
      <c r="AR85">
        <v>50.783999999999999</v>
      </c>
      <c r="AS85">
        <v>35.068229000000002</v>
      </c>
      <c r="AT85">
        <v>18.023599999999998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94.532053999999974</v>
      </c>
      <c r="BA85">
        <f t="shared" si="4"/>
        <v>3317.2170249999995</v>
      </c>
      <c r="BD85">
        <v>4.2938999999999998</v>
      </c>
      <c r="BE85">
        <v>0</v>
      </c>
      <c r="BF85">
        <v>0</v>
      </c>
      <c r="BG85">
        <v>0</v>
      </c>
      <c r="BH85">
        <v>2.2296E-2</v>
      </c>
      <c r="BI85">
        <v>0.82955999999999996</v>
      </c>
      <c r="BJ85">
        <v>0</v>
      </c>
      <c r="BK85">
        <v>1.2943E-2</v>
      </c>
      <c r="BL85">
        <v>0</v>
      </c>
      <c r="BM85">
        <v>7.1910000000000003E-3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1.61</v>
      </c>
      <c r="BT85">
        <v>4.2558590000000001</v>
      </c>
      <c r="BU85">
        <v>2.7377639999999999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1.83</v>
      </c>
      <c r="CC85">
        <v>0.84</v>
      </c>
      <c r="CD85">
        <v>0.42</v>
      </c>
      <c r="CE85">
        <v>0.88</v>
      </c>
      <c r="CF85">
        <v>0.22</v>
      </c>
      <c r="CG85">
        <v>3.42</v>
      </c>
      <c r="CH85">
        <v>2.8832629999999999</v>
      </c>
      <c r="CI85">
        <v>6.05</v>
      </c>
      <c r="CJ85">
        <v>1.94</v>
      </c>
      <c r="CK85">
        <v>1.61</v>
      </c>
      <c r="CL85">
        <v>5.313701</v>
      </c>
      <c r="CM85">
        <v>0.935114</v>
      </c>
      <c r="CN85">
        <v>3.5424669999999998</v>
      </c>
      <c r="CO85">
        <v>3.03</v>
      </c>
      <c r="CP85">
        <v>2.5259839999999998</v>
      </c>
      <c r="CQ85">
        <v>2.7933979999999998</v>
      </c>
      <c r="CR85">
        <v>2.38</v>
      </c>
      <c r="CS85">
        <v>2.363054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94.532053999999974</v>
      </c>
    </row>
    <row r="86" spans="1:114">
      <c r="A86" t="s">
        <v>128</v>
      </c>
      <c r="B86">
        <v>0</v>
      </c>
      <c r="C86">
        <v>0</v>
      </c>
      <c r="D86">
        <v>37.321136000000003</v>
      </c>
      <c r="E86">
        <v>0</v>
      </c>
      <c r="F86">
        <v>0</v>
      </c>
      <c r="G86">
        <v>52.863140000000001</v>
      </c>
      <c r="H86">
        <v>0</v>
      </c>
      <c r="I86">
        <v>55.942959999999999</v>
      </c>
      <c r="J86">
        <v>34.052236999999998</v>
      </c>
      <c r="K86">
        <v>689.35378200000002</v>
      </c>
      <c r="L86">
        <v>467.87612999999999</v>
      </c>
      <c r="M86">
        <v>94.319982999999993</v>
      </c>
      <c r="N86">
        <v>120.694688</v>
      </c>
      <c r="O86">
        <v>126.520837</v>
      </c>
      <c r="P86">
        <v>137.242189</v>
      </c>
      <c r="Q86">
        <v>20.904655999999999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18.765000000000001</v>
      </c>
      <c r="W86">
        <v>31.564</v>
      </c>
      <c r="X86">
        <v>147.515625</v>
      </c>
      <c r="Y86">
        <v>0</v>
      </c>
      <c r="Z86">
        <v>13.1076</v>
      </c>
      <c r="AA86">
        <v>42.14808</v>
      </c>
      <c r="AB86">
        <v>29.001777000000001</v>
      </c>
      <c r="AC86">
        <v>31.709733</v>
      </c>
      <c r="AD86">
        <v>29.745407</v>
      </c>
      <c r="AE86">
        <v>53.905351000000003</v>
      </c>
      <c r="AF86">
        <v>17.425726999999998</v>
      </c>
      <c r="AG86">
        <v>21.130894999999999</v>
      </c>
      <c r="AH86">
        <v>117.734275</v>
      </c>
      <c r="AI86">
        <v>54.170071999999998</v>
      </c>
      <c r="AJ86">
        <v>0</v>
      </c>
      <c r="AK86">
        <v>59.009957999999997</v>
      </c>
      <c r="AL86">
        <v>63.91</v>
      </c>
      <c r="AM86">
        <v>17.179061999999998</v>
      </c>
      <c r="AN86">
        <v>1.095647</v>
      </c>
      <c r="AO86">
        <v>0</v>
      </c>
      <c r="AP86">
        <v>8.3264999999999993</v>
      </c>
      <c r="AQ86">
        <v>29.038971</v>
      </c>
      <c r="AR86">
        <v>50.783999999999999</v>
      </c>
      <c r="AS86">
        <v>35.068229000000002</v>
      </c>
      <c r="AT86">
        <v>18.023599999999998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93.859251999999969</v>
      </c>
      <c r="BA86">
        <f t="shared" si="4"/>
        <v>3242.2226829999991</v>
      </c>
      <c r="BD86">
        <v>4.2938999999999998</v>
      </c>
      <c r="BE86">
        <v>0</v>
      </c>
      <c r="BF86">
        <v>0</v>
      </c>
      <c r="BG86">
        <v>0</v>
      </c>
      <c r="BH86">
        <v>2.2296E-2</v>
      </c>
      <c r="BI86">
        <v>0.82955999999999996</v>
      </c>
      <c r="BJ86">
        <v>0</v>
      </c>
      <c r="BK86">
        <v>1.2943E-2</v>
      </c>
      <c r="BL86">
        <v>0</v>
      </c>
      <c r="BM86">
        <v>7.1910000000000003E-3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1.61</v>
      </c>
      <c r="BT86">
        <v>4.2558590000000001</v>
      </c>
      <c r="BU86">
        <v>2.7377639999999999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1.83</v>
      </c>
      <c r="CC86">
        <v>0.84</v>
      </c>
      <c r="CD86">
        <v>0.42</v>
      </c>
      <c r="CE86">
        <v>0.88</v>
      </c>
      <c r="CF86">
        <v>0.22</v>
      </c>
      <c r="CG86">
        <v>3.42</v>
      </c>
      <c r="CH86">
        <v>2.2684489999999999</v>
      </c>
      <c r="CI86">
        <v>6.05</v>
      </c>
      <c r="CJ86">
        <v>1.94</v>
      </c>
      <c r="CK86">
        <v>1.61</v>
      </c>
      <c r="CL86">
        <v>5.313701</v>
      </c>
      <c r="CM86">
        <v>0.935114</v>
      </c>
      <c r="CN86">
        <v>3.5424669999999998</v>
      </c>
      <c r="CO86">
        <v>3.03</v>
      </c>
      <c r="CP86">
        <v>2.5259839999999998</v>
      </c>
      <c r="CQ86">
        <v>2.7933979999999998</v>
      </c>
      <c r="CR86">
        <v>2.38</v>
      </c>
      <c r="CS86">
        <v>2.363054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93.859251999999969</v>
      </c>
    </row>
    <row r="87" spans="1:114">
      <c r="A87" t="s">
        <v>129</v>
      </c>
      <c r="B87">
        <v>0</v>
      </c>
      <c r="C87">
        <v>0</v>
      </c>
      <c r="D87">
        <v>37.321136000000003</v>
      </c>
      <c r="E87">
        <v>0</v>
      </c>
      <c r="F87">
        <v>0</v>
      </c>
      <c r="G87">
        <v>52.863140000000001</v>
      </c>
      <c r="H87">
        <v>0</v>
      </c>
      <c r="I87">
        <v>55.942959999999999</v>
      </c>
      <c r="J87">
        <v>34.052236999999998</v>
      </c>
      <c r="K87">
        <v>689.35378200000002</v>
      </c>
      <c r="L87">
        <v>467.87612999999999</v>
      </c>
      <c r="M87">
        <v>94.319982999999993</v>
      </c>
      <c r="N87">
        <v>120.694688</v>
      </c>
      <c r="O87">
        <v>126.520837</v>
      </c>
      <c r="P87">
        <v>137.242189</v>
      </c>
      <c r="Q87">
        <v>20.904655999999999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18.765000000000001</v>
      </c>
      <c r="W87">
        <v>31.564</v>
      </c>
      <c r="X87">
        <v>147.515625</v>
      </c>
      <c r="Y87">
        <v>0</v>
      </c>
      <c r="Z87">
        <v>13.1076</v>
      </c>
      <c r="AA87">
        <v>42.14808</v>
      </c>
      <c r="AB87">
        <v>29.001777000000001</v>
      </c>
      <c r="AC87">
        <v>31.709733</v>
      </c>
      <c r="AD87">
        <v>29.745407</v>
      </c>
      <c r="AE87">
        <v>53.905351000000003</v>
      </c>
      <c r="AF87">
        <v>17.425726999999998</v>
      </c>
      <c r="AG87">
        <v>21.130894999999999</v>
      </c>
      <c r="AH87">
        <v>117.734275</v>
      </c>
      <c r="AI87">
        <v>16.667715000000001</v>
      </c>
      <c r="AJ87">
        <v>0</v>
      </c>
      <c r="AK87">
        <v>59.009957999999997</v>
      </c>
      <c r="AL87">
        <v>53.451999999999998</v>
      </c>
      <c r="AM87">
        <v>17.179061999999998</v>
      </c>
      <c r="AN87">
        <v>1.095647</v>
      </c>
      <c r="AO87">
        <v>0</v>
      </c>
      <c r="AP87">
        <v>8.1983999999999995</v>
      </c>
      <c r="AQ87">
        <v>29.038971</v>
      </c>
      <c r="AR87">
        <v>50.783999999999999</v>
      </c>
      <c r="AS87">
        <v>35.068229000000002</v>
      </c>
      <c r="AT87">
        <v>18.023599999999998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93.859436999999971</v>
      </c>
      <c r="BA87">
        <f t="shared" si="4"/>
        <v>3194.1344109999995</v>
      </c>
      <c r="BD87">
        <v>4.2938999999999998</v>
      </c>
      <c r="BE87">
        <v>0</v>
      </c>
      <c r="BF87">
        <v>0</v>
      </c>
      <c r="BG87">
        <v>0</v>
      </c>
      <c r="BH87">
        <v>2.2481000000000001E-2</v>
      </c>
      <c r="BI87">
        <v>0.82955999999999996</v>
      </c>
      <c r="BJ87">
        <v>0</v>
      </c>
      <c r="BK87">
        <v>1.2943E-2</v>
      </c>
      <c r="BL87">
        <v>0</v>
      </c>
      <c r="BM87">
        <v>7.1910000000000003E-3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1.61</v>
      </c>
      <c r="BT87">
        <v>4.2558590000000001</v>
      </c>
      <c r="BU87">
        <v>2.7377639999999999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1.83</v>
      </c>
      <c r="CC87">
        <v>0.84</v>
      </c>
      <c r="CD87">
        <v>0.42</v>
      </c>
      <c r="CE87">
        <v>0.88</v>
      </c>
      <c r="CF87">
        <v>0.22</v>
      </c>
      <c r="CG87">
        <v>3.42</v>
      </c>
      <c r="CH87">
        <v>2.2684489999999999</v>
      </c>
      <c r="CI87">
        <v>6.05</v>
      </c>
      <c r="CJ87">
        <v>1.94</v>
      </c>
      <c r="CK87">
        <v>1.61</v>
      </c>
      <c r="CL87">
        <v>5.313701</v>
      </c>
      <c r="CM87">
        <v>0.935114</v>
      </c>
      <c r="CN87">
        <v>3.5424669999999998</v>
      </c>
      <c r="CO87">
        <v>3.03</v>
      </c>
      <c r="CP87">
        <v>2.5259839999999998</v>
      </c>
      <c r="CQ87">
        <v>2.7933979999999998</v>
      </c>
      <c r="CR87">
        <v>2.38</v>
      </c>
      <c r="CS87">
        <v>2.363054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93.859436999999971</v>
      </c>
    </row>
    <row r="88" spans="1:114">
      <c r="A88" t="s">
        <v>130</v>
      </c>
      <c r="B88">
        <v>0</v>
      </c>
      <c r="C88">
        <v>0</v>
      </c>
      <c r="D88">
        <v>37.321136000000003</v>
      </c>
      <c r="E88">
        <v>0</v>
      </c>
      <c r="F88">
        <v>0</v>
      </c>
      <c r="G88">
        <v>52.863140000000001</v>
      </c>
      <c r="H88">
        <v>0</v>
      </c>
      <c r="I88">
        <v>55.942959999999999</v>
      </c>
      <c r="J88">
        <v>34.052236999999998</v>
      </c>
      <c r="K88">
        <v>689.35378200000002</v>
      </c>
      <c r="L88">
        <v>467.87612999999999</v>
      </c>
      <c r="M88">
        <v>94.319982999999993</v>
      </c>
      <c r="N88">
        <v>120.694688</v>
      </c>
      <c r="O88">
        <v>126.520837</v>
      </c>
      <c r="P88">
        <v>137.242189</v>
      </c>
      <c r="Q88">
        <v>20.904655999999999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18.765000000000001</v>
      </c>
      <c r="W88">
        <v>31.564</v>
      </c>
      <c r="X88">
        <v>147.515625</v>
      </c>
      <c r="Y88">
        <v>0</v>
      </c>
      <c r="Z88">
        <v>13.1076</v>
      </c>
      <c r="AA88">
        <v>42.14808</v>
      </c>
      <c r="AB88">
        <v>29.001777000000001</v>
      </c>
      <c r="AC88">
        <v>31.709733</v>
      </c>
      <c r="AD88">
        <v>29.745407</v>
      </c>
      <c r="AE88">
        <v>53.905351000000003</v>
      </c>
      <c r="AF88">
        <v>17.425726999999998</v>
      </c>
      <c r="AG88">
        <v>21.130894999999999</v>
      </c>
      <c r="AH88">
        <v>117.734275</v>
      </c>
      <c r="AI88">
        <v>16.667715000000001</v>
      </c>
      <c r="AJ88">
        <v>0</v>
      </c>
      <c r="AK88">
        <v>59.009957999999997</v>
      </c>
      <c r="AL88">
        <v>53.451999999999998</v>
      </c>
      <c r="AM88">
        <v>17.179061999999998</v>
      </c>
      <c r="AN88">
        <v>1.095647</v>
      </c>
      <c r="AO88">
        <v>0</v>
      </c>
      <c r="AP88">
        <v>0.51239999999999997</v>
      </c>
      <c r="AQ88">
        <v>29.038971</v>
      </c>
      <c r="AR88">
        <v>50.783999999999999</v>
      </c>
      <c r="AS88">
        <v>35.068229000000002</v>
      </c>
      <c r="AT88">
        <v>18.023599999999998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93.859251999999969</v>
      </c>
      <c r="BA88">
        <f t="shared" si="4"/>
        <v>3186.4482259999995</v>
      </c>
      <c r="BD88">
        <v>4.2938999999999998</v>
      </c>
      <c r="BE88">
        <v>0</v>
      </c>
      <c r="BF88">
        <v>0</v>
      </c>
      <c r="BG88">
        <v>0</v>
      </c>
      <c r="BH88">
        <v>2.2296E-2</v>
      </c>
      <c r="BI88">
        <v>0.82955999999999996</v>
      </c>
      <c r="BJ88">
        <v>0</v>
      </c>
      <c r="BK88">
        <v>1.2943E-2</v>
      </c>
      <c r="BL88">
        <v>0</v>
      </c>
      <c r="BM88">
        <v>7.1910000000000003E-3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1.61</v>
      </c>
      <c r="BT88">
        <v>4.2558590000000001</v>
      </c>
      <c r="BU88">
        <v>2.7377639999999999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1.83</v>
      </c>
      <c r="CC88">
        <v>0.84</v>
      </c>
      <c r="CD88">
        <v>0.42</v>
      </c>
      <c r="CE88">
        <v>0.88</v>
      </c>
      <c r="CF88">
        <v>0.22</v>
      </c>
      <c r="CG88">
        <v>3.42</v>
      </c>
      <c r="CH88">
        <v>2.2684489999999999</v>
      </c>
      <c r="CI88">
        <v>6.05</v>
      </c>
      <c r="CJ88">
        <v>1.94</v>
      </c>
      <c r="CK88">
        <v>1.61</v>
      </c>
      <c r="CL88">
        <v>5.313701</v>
      </c>
      <c r="CM88">
        <v>0.935114</v>
      </c>
      <c r="CN88">
        <v>3.5424669999999998</v>
      </c>
      <c r="CO88">
        <v>3.03</v>
      </c>
      <c r="CP88">
        <v>2.5259839999999998</v>
      </c>
      <c r="CQ88">
        <v>2.7933979999999998</v>
      </c>
      <c r="CR88">
        <v>2.38</v>
      </c>
      <c r="CS88">
        <v>2.363054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93.859251999999969</v>
      </c>
    </row>
    <row r="89" spans="1:114">
      <c r="A89" t="s">
        <v>131</v>
      </c>
      <c r="B89">
        <v>0</v>
      </c>
      <c r="C89">
        <v>0</v>
      </c>
      <c r="D89">
        <v>37.321136000000003</v>
      </c>
      <c r="E89">
        <v>0</v>
      </c>
      <c r="F89">
        <v>0</v>
      </c>
      <c r="G89">
        <v>52.863140000000001</v>
      </c>
      <c r="H89">
        <v>0</v>
      </c>
      <c r="I89">
        <v>55.942959999999999</v>
      </c>
      <c r="J89">
        <v>34.052236999999998</v>
      </c>
      <c r="K89">
        <v>689.35378200000002</v>
      </c>
      <c r="L89">
        <v>467.87612999999999</v>
      </c>
      <c r="M89">
        <v>94.319982999999993</v>
      </c>
      <c r="N89">
        <v>120.694688</v>
      </c>
      <c r="O89">
        <v>126.520837</v>
      </c>
      <c r="P89">
        <v>137.242189</v>
      </c>
      <c r="Q89">
        <v>20.904655999999999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18.765000000000001</v>
      </c>
      <c r="W89">
        <v>31.564</v>
      </c>
      <c r="X89">
        <v>147.515625</v>
      </c>
      <c r="Y89">
        <v>0</v>
      </c>
      <c r="Z89">
        <v>13.1076</v>
      </c>
      <c r="AA89">
        <v>42.14808</v>
      </c>
      <c r="AB89">
        <v>29.001777000000001</v>
      </c>
      <c r="AC89">
        <v>31.709733</v>
      </c>
      <c r="AD89">
        <v>29.745407</v>
      </c>
      <c r="AE89">
        <v>53.905351000000003</v>
      </c>
      <c r="AF89">
        <v>17.425726999999998</v>
      </c>
      <c r="AG89">
        <v>21.130894999999999</v>
      </c>
      <c r="AH89">
        <v>117.734275</v>
      </c>
      <c r="AI89">
        <v>16.667715000000001</v>
      </c>
      <c r="AJ89">
        <v>0</v>
      </c>
      <c r="AK89">
        <v>59.009957999999997</v>
      </c>
      <c r="AL89">
        <v>53.451999999999998</v>
      </c>
      <c r="AM89">
        <v>17.179061999999998</v>
      </c>
      <c r="AN89">
        <v>1.095647</v>
      </c>
      <c r="AO89">
        <v>0</v>
      </c>
      <c r="AP89">
        <v>0.51239999999999997</v>
      </c>
      <c r="AQ89">
        <v>29.038971</v>
      </c>
      <c r="AR89">
        <v>50.783999999999999</v>
      </c>
      <c r="AS89">
        <v>35.068229000000002</v>
      </c>
      <c r="AT89">
        <v>18.023599999999998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93.849251999999979</v>
      </c>
      <c r="BA89">
        <f t="shared" si="4"/>
        <v>3186.4382259999993</v>
      </c>
      <c r="BD89">
        <v>4.2938999999999998</v>
      </c>
      <c r="BE89">
        <v>0</v>
      </c>
      <c r="BF89">
        <v>0</v>
      </c>
      <c r="BG89">
        <v>0</v>
      </c>
      <c r="BH89">
        <v>2.2296E-2</v>
      </c>
      <c r="BI89">
        <v>0.82955999999999996</v>
      </c>
      <c r="BJ89">
        <v>0</v>
      </c>
      <c r="BK89">
        <v>1.2943E-2</v>
      </c>
      <c r="BL89">
        <v>0</v>
      </c>
      <c r="BM89">
        <v>7.1910000000000003E-3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1.61</v>
      </c>
      <c r="BT89">
        <v>4.2558590000000001</v>
      </c>
      <c r="BU89">
        <v>2.7377639999999999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1.83</v>
      </c>
      <c r="CC89">
        <v>0.84</v>
      </c>
      <c r="CD89">
        <v>0.42</v>
      </c>
      <c r="CE89">
        <v>0.88</v>
      </c>
      <c r="CF89">
        <v>0.21</v>
      </c>
      <c r="CG89">
        <v>3.42</v>
      </c>
      <c r="CH89">
        <v>2.2684489999999999</v>
      </c>
      <c r="CI89">
        <v>6.05</v>
      </c>
      <c r="CJ89">
        <v>1.94</v>
      </c>
      <c r="CK89">
        <v>1.61</v>
      </c>
      <c r="CL89">
        <v>5.313701</v>
      </c>
      <c r="CM89">
        <v>0.935114</v>
      </c>
      <c r="CN89">
        <v>3.5424669999999998</v>
      </c>
      <c r="CO89">
        <v>3.03</v>
      </c>
      <c r="CP89">
        <v>2.5259839999999998</v>
      </c>
      <c r="CQ89">
        <v>2.7933979999999998</v>
      </c>
      <c r="CR89">
        <v>2.38</v>
      </c>
      <c r="CS89">
        <v>2.363054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93.849251999999979</v>
      </c>
    </row>
    <row r="90" spans="1:114">
      <c r="A90" t="s">
        <v>132</v>
      </c>
      <c r="B90">
        <v>0</v>
      </c>
      <c r="C90">
        <v>0</v>
      </c>
      <c r="D90">
        <v>37.321136000000003</v>
      </c>
      <c r="E90">
        <v>0</v>
      </c>
      <c r="F90">
        <v>0</v>
      </c>
      <c r="G90">
        <v>52.863140000000001</v>
      </c>
      <c r="H90">
        <v>0</v>
      </c>
      <c r="I90">
        <v>55.942959999999999</v>
      </c>
      <c r="J90">
        <v>34.052236999999998</v>
      </c>
      <c r="K90">
        <v>689.35378200000002</v>
      </c>
      <c r="L90">
        <v>467.87612999999999</v>
      </c>
      <c r="M90">
        <v>94.319982999999993</v>
      </c>
      <c r="N90">
        <v>120.694688</v>
      </c>
      <c r="O90">
        <v>126.520837</v>
      </c>
      <c r="P90">
        <v>137.242189</v>
      </c>
      <c r="Q90">
        <v>20.904655999999999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18.765000000000001</v>
      </c>
      <c r="W90">
        <v>31.564</v>
      </c>
      <c r="X90">
        <v>147.515625</v>
      </c>
      <c r="Y90">
        <v>0</v>
      </c>
      <c r="Z90">
        <v>13.1076</v>
      </c>
      <c r="AA90">
        <v>42.14808</v>
      </c>
      <c r="AB90">
        <v>29.001777000000001</v>
      </c>
      <c r="AC90">
        <v>31.709733</v>
      </c>
      <c r="AD90">
        <v>29.745407</v>
      </c>
      <c r="AE90">
        <v>53.905351000000003</v>
      </c>
      <c r="AF90">
        <v>17.425726999999998</v>
      </c>
      <c r="AG90">
        <v>21.130894999999999</v>
      </c>
      <c r="AH90">
        <v>117.734275</v>
      </c>
      <c r="AI90">
        <v>3.4724400000000002</v>
      </c>
      <c r="AJ90">
        <v>0</v>
      </c>
      <c r="AK90">
        <v>59.009957999999997</v>
      </c>
      <c r="AL90">
        <v>53.451999999999998</v>
      </c>
      <c r="AM90">
        <v>17.179061999999998</v>
      </c>
      <c r="AN90">
        <v>1.095647</v>
      </c>
      <c r="AO90">
        <v>0</v>
      </c>
      <c r="AP90">
        <v>0.51239999999999997</v>
      </c>
      <c r="AQ90">
        <v>29.038971</v>
      </c>
      <c r="AR90">
        <v>50.783999999999999</v>
      </c>
      <c r="AS90">
        <v>35.068229000000002</v>
      </c>
      <c r="AT90">
        <v>18.023599999999998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93.849251999999979</v>
      </c>
      <c r="BA90">
        <f t="shared" si="4"/>
        <v>3173.2429509999993</v>
      </c>
      <c r="BD90">
        <v>4.2938999999999998</v>
      </c>
      <c r="BE90">
        <v>0</v>
      </c>
      <c r="BF90">
        <v>0</v>
      </c>
      <c r="BG90">
        <v>0</v>
      </c>
      <c r="BH90">
        <v>2.2296E-2</v>
      </c>
      <c r="BI90">
        <v>0.82955999999999996</v>
      </c>
      <c r="BJ90">
        <v>0</v>
      </c>
      <c r="BK90">
        <v>1.2943E-2</v>
      </c>
      <c r="BL90">
        <v>0</v>
      </c>
      <c r="BM90">
        <v>7.1910000000000003E-3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1.61</v>
      </c>
      <c r="BT90">
        <v>4.2558590000000001</v>
      </c>
      <c r="BU90">
        <v>2.7377639999999999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1.83</v>
      </c>
      <c r="CC90">
        <v>0.84</v>
      </c>
      <c r="CD90">
        <v>0.42</v>
      </c>
      <c r="CE90">
        <v>0.88</v>
      </c>
      <c r="CF90">
        <v>0.21</v>
      </c>
      <c r="CG90">
        <v>3.42</v>
      </c>
      <c r="CH90">
        <v>2.2684489999999999</v>
      </c>
      <c r="CI90">
        <v>6.05</v>
      </c>
      <c r="CJ90">
        <v>1.94</v>
      </c>
      <c r="CK90">
        <v>1.61</v>
      </c>
      <c r="CL90">
        <v>5.313701</v>
      </c>
      <c r="CM90">
        <v>0.935114</v>
      </c>
      <c r="CN90">
        <v>3.5424669999999998</v>
      </c>
      <c r="CO90">
        <v>3.03</v>
      </c>
      <c r="CP90">
        <v>2.5259839999999998</v>
      </c>
      <c r="CQ90">
        <v>2.7933979999999998</v>
      </c>
      <c r="CR90">
        <v>2.38</v>
      </c>
      <c r="CS90">
        <v>2.363054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93.849251999999979</v>
      </c>
    </row>
    <row r="91" spans="1:114">
      <c r="A91" t="s">
        <v>133</v>
      </c>
      <c r="B91">
        <v>0</v>
      </c>
      <c r="C91">
        <v>0</v>
      </c>
      <c r="D91">
        <v>37.321136000000003</v>
      </c>
      <c r="E91">
        <v>0</v>
      </c>
      <c r="F91">
        <v>0</v>
      </c>
      <c r="G91">
        <v>72.086100000000002</v>
      </c>
      <c r="H91">
        <v>0</v>
      </c>
      <c r="I91">
        <v>55.942959999999999</v>
      </c>
      <c r="J91">
        <v>34.052236999999998</v>
      </c>
      <c r="K91">
        <v>689.35378200000002</v>
      </c>
      <c r="L91">
        <v>467.87612999999999</v>
      </c>
      <c r="M91">
        <v>94.319982999999993</v>
      </c>
      <c r="N91">
        <v>120.694688</v>
      </c>
      <c r="O91">
        <v>126.520837</v>
      </c>
      <c r="P91">
        <v>137.242189</v>
      </c>
      <c r="Q91">
        <v>20.904655999999999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18.765000000000001</v>
      </c>
      <c r="W91">
        <v>31.564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39.752510000000001</v>
      </c>
      <c r="AE91">
        <v>53.905351000000003</v>
      </c>
      <c r="AF91">
        <v>18.063254000000001</v>
      </c>
      <c r="AG91">
        <v>21.130894999999999</v>
      </c>
      <c r="AH91">
        <v>151.723648</v>
      </c>
      <c r="AI91">
        <v>0</v>
      </c>
      <c r="AJ91">
        <v>0</v>
      </c>
      <c r="AK91">
        <v>59.009957999999997</v>
      </c>
      <c r="AL91">
        <v>53.451999999999998</v>
      </c>
      <c r="AM91">
        <v>17.179061999999998</v>
      </c>
      <c r="AN91">
        <v>1.095647</v>
      </c>
      <c r="AO91">
        <v>0</v>
      </c>
      <c r="AP91">
        <v>0.51239999999999997</v>
      </c>
      <c r="AQ91">
        <v>29.038971</v>
      </c>
      <c r="AR91">
        <v>50.783999999999999</v>
      </c>
      <c r="AS91">
        <v>35.068229000000002</v>
      </c>
      <c r="AT91">
        <v>18.023599999999998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94.582053999999971</v>
      </c>
      <c r="BA91">
        <f t="shared" si="4"/>
        <v>3255.5474589999999</v>
      </c>
      <c r="BD91">
        <v>4.2938999999999998</v>
      </c>
      <c r="BE91">
        <v>0</v>
      </c>
      <c r="BF91">
        <v>0</v>
      </c>
      <c r="BG91">
        <v>0</v>
      </c>
      <c r="BH91">
        <v>2.2296E-2</v>
      </c>
      <c r="BI91">
        <v>0.82955999999999996</v>
      </c>
      <c r="BJ91">
        <v>0</v>
      </c>
      <c r="BK91">
        <v>1.2943E-2</v>
      </c>
      <c r="BL91">
        <v>0</v>
      </c>
      <c r="BM91">
        <v>7.1910000000000003E-3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1.61</v>
      </c>
      <c r="BT91">
        <v>4.2558590000000001</v>
      </c>
      <c r="BU91">
        <v>2.7377639999999999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1.83</v>
      </c>
      <c r="CC91">
        <v>0.89</v>
      </c>
      <c r="CD91">
        <v>0.44</v>
      </c>
      <c r="CE91">
        <v>0.88</v>
      </c>
      <c r="CF91">
        <v>0.2</v>
      </c>
      <c r="CG91">
        <v>3.42</v>
      </c>
      <c r="CH91">
        <v>2.8832629999999999</v>
      </c>
      <c r="CI91">
        <v>6.05</v>
      </c>
      <c r="CJ91">
        <v>1.94</v>
      </c>
      <c r="CK91">
        <v>1.61</v>
      </c>
      <c r="CL91">
        <v>5.313701</v>
      </c>
      <c r="CM91">
        <v>0.935114</v>
      </c>
      <c r="CN91">
        <v>3.5424669999999998</v>
      </c>
      <c r="CO91">
        <v>3.03</v>
      </c>
      <c r="CP91">
        <v>2.5259839999999998</v>
      </c>
      <c r="CQ91">
        <v>2.7933979999999998</v>
      </c>
      <c r="CR91">
        <v>2.38</v>
      </c>
      <c r="CS91">
        <v>2.363054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94.582053999999971</v>
      </c>
    </row>
    <row r="92" spans="1:114">
      <c r="A92" t="s">
        <v>134</v>
      </c>
      <c r="B92">
        <v>0</v>
      </c>
      <c r="C92">
        <v>0</v>
      </c>
      <c r="D92">
        <v>37.321136000000003</v>
      </c>
      <c r="E92">
        <v>0</v>
      </c>
      <c r="F92">
        <v>0</v>
      </c>
      <c r="G92">
        <v>72.086100000000002</v>
      </c>
      <c r="H92">
        <v>0</v>
      </c>
      <c r="I92">
        <v>55.942959999999999</v>
      </c>
      <c r="J92">
        <v>34.052236999999998</v>
      </c>
      <c r="K92">
        <v>689.35378200000002</v>
      </c>
      <c r="L92">
        <v>467.87612999999999</v>
      </c>
      <c r="M92">
        <v>94.319982999999993</v>
      </c>
      <c r="N92">
        <v>120.694688</v>
      </c>
      <c r="O92">
        <v>126.520837</v>
      </c>
      <c r="P92">
        <v>137.242189</v>
      </c>
      <c r="Q92">
        <v>20.904655999999999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18.765000000000001</v>
      </c>
      <c r="W92">
        <v>31.564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39.752510000000001</v>
      </c>
      <c r="AE92">
        <v>53.905351000000003</v>
      </c>
      <c r="AF92">
        <v>18.063254000000001</v>
      </c>
      <c r="AG92">
        <v>21.130894999999999</v>
      </c>
      <c r="AH92">
        <v>151.723648</v>
      </c>
      <c r="AI92">
        <v>0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1.095647</v>
      </c>
      <c r="AO92">
        <v>0</v>
      </c>
      <c r="AP92">
        <v>0.51239999999999997</v>
      </c>
      <c r="AQ92">
        <v>29.038971</v>
      </c>
      <c r="AR92">
        <v>50.783999999999999</v>
      </c>
      <c r="AS92">
        <v>35.068229000000002</v>
      </c>
      <c r="AT92">
        <v>18.023599999999998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94.58242599999997</v>
      </c>
      <c r="BA92">
        <f t="shared" si="4"/>
        <v>3255.5478309999999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0.82955999999999996</v>
      </c>
      <c r="BJ92">
        <v>0</v>
      </c>
      <c r="BK92">
        <v>1.2943E-2</v>
      </c>
      <c r="BL92">
        <v>0</v>
      </c>
      <c r="BM92">
        <v>7.1910000000000003E-3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1.61</v>
      </c>
      <c r="BT92">
        <v>4.2558590000000001</v>
      </c>
      <c r="BU92">
        <v>2.7377639999999999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1.83</v>
      </c>
      <c r="CC92">
        <v>0.89</v>
      </c>
      <c r="CD92">
        <v>0.44</v>
      </c>
      <c r="CE92">
        <v>0.88</v>
      </c>
      <c r="CF92">
        <v>0.2</v>
      </c>
      <c r="CG92">
        <v>3.42</v>
      </c>
      <c r="CH92">
        <v>2.8832629999999999</v>
      </c>
      <c r="CI92">
        <v>6.05</v>
      </c>
      <c r="CJ92">
        <v>1.94</v>
      </c>
      <c r="CK92">
        <v>1.61</v>
      </c>
      <c r="CL92">
        <v>5.313701</v>
      </c>
      <c r="CM92">
        <v>0.935114</v>
      </c>
      <c r="CN92">
        <v>3.5424669999999998</v>
      </c>
      <c r="CO92">
        <v>3.03</v>
      </c>
      <c r="CP92">
        <v>2.5259839999999998</v>
      </c>
      <c r="CQ92">
        <v>2.7933979999999998</v>
      </c>
      <c r="CR92">
        <v>2.38</v>
      </c>
      <c r="CS92">
        <v>2.363054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94.58242599999997</v>
      </c>
    </row>
    <row r="93" spans="1:114">
      <c r="A93" t="s">
        <v>135</v>
      </c>
      <c r="B93">
        <v>0</v>
      </c>
      <c r="C93">
        <v>0</v>
      </c>
      <c r="D93">
        <v>37.321136000000003</v>
      </c>
      <c r="E93">
        <v>0</v>
      </c>
      <c r="F93">
        <v>0</v>
      </c>
      <c r="G93">
        <v>72.086100000000002</v>
      </c>
      <c r="H93">
        <v>0</v>
      </c>
      <c r="I93">
        <v>55.942959999999999</v>
      </c>
      <c r="J93">
        <v>34.052236999999998</v>
      </c>
      <c r="K93">
        <v>689.35378200000002</v>
      </c>
      <c r="L93">
        <v>467.87612999999999</v>
      </c>
      <c r="M93">
        <v>94.319982999999993</v>
      </c>
      <c r="N93">
        <v>120.694688</v>
      </c>
      <c r="O93">
        <v>126.520837</v>
      </c>
      <c r="P93">
        <v>137.242189</v>
      </c>
      <c r="Q93">
        <v>20.904655999999999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18.765000000000001</v>
      </c>
      <c r="W93">
        <v>31.564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39.752510000000001</v>
      </c>
      <c r="AE93">
        <v>53.905351000000003</v>
      </c>
      <c r="AF93">
        <v>18.063254000000001</v>
      </c>
      <c r="AG93">
        <v>21.130894999999999</v>
      </c>
      <c r="AH93">
        <v>151.723648</v>
      </c>
      <c r="AI93">
        <v>0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1.095647</v>
      </c>
      <c r="AO93">
        <v>0</v>
      </c>
      <c r="AP93">
        <v>0.51239999999999997</v>
      </c>
      <c r="AQ93">
        <v>29.038971</v>
      </c>
      <c r="AR93">
        <v>50.783999999999999</v>
      </c>
      <c r="AS93">
        <v>35.068229000000002</v>
      </c>
      <c r="AT93">
        <v>18.023599999999998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94.58242599999997</v>
      </c>
      <c r="BA93">
        <f t="shared" si="4"/>
        <v>3255.5478309999999</v>
      </c>
      <c r="BD93">
        <v>4.2938999999999998</v>
      </c>
      <c r="BE93">
        <v>0</v>
      </c>
      <c r="BF93">
        <v>0</v>
      </c>
      <c r="BG93">
        <v>0</v>
      </c>
      <c r="BH93">
        <v>2.2668000000000001E-2</v>
      </c>
      <c r="BI93">
        <v>0.82955999999999996</v>
      </c>
      <c r="BJ93">
        <v>0</v>
      </c>
      <c r="BK93">
        <v>1.2943E-2</v>
      </c>
      <c r="BL93">
        <v>0</v>
      </c>
      <c r="BM93">
        <v>7.1910000000000003E-3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1.61</v>
      </c>
      <c r="BT93">
        <v>4.2558590000000001</v>
      </c>
      <c r="BU93">
        <v>2.7377639999999999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1.83</v>
      </c>
      <c r="CC93">
        <v>0.89</v>
      </c>
      <c r="CD93">
        <v>0.44</v>
      </c>
      <c r="CE93">
        <v>0.88</v>
      </c>
      <c r="CF93">
        <v>0.2</v>
      </c>
      <c r="CG93">
        <v>3.42</v>
      </c>
      <c r="CH93">
        <v>2.8832629999999999</v>
      </c>
      <c r="CI93">
        <v>6.05</v>
      </c>
      <c r="CJ93">
        <v>1.94</v>
      </c>
      <c r="CK93">
        <v>1.61</v>
      </c>
      <c r="CL93">
        <v>5.313701</v>
      </c>
      <c r="CM93">
        <v>0.935114</v>
      </c>
      <c r="CN93">
        <v>3.5424669999999998</v>
      </c>
      <c r="CO93">
        <v>3.03</v>
      </c>
      <c r="CP93">
        <v>2.5259839999999998</v>
      </c>
      <c r="CQ93">
        <v>2.7933979999999998</v>
      </c>
      <c r="CR93">
        <v>2.38</v>
      </c>
      <c r="CS93">
        <v>2.363054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94.58242599999997</v>
      </c>
    </row>
    <row r="94" spans="1:114">
      <c r="A94" t="s">
        <v>136</v>
      </c>
      <c r="B94">
        <v>0</v>
      </c>
      <c r="C94">
        <v>0</v>
      </c>
      <c r="D94">
        <v>37.321136000000003</v>
      </c>
      <c r="E94">
        <v>0</v>
      </c>
      <c r="F94">
        <v>0</v>
      </c>
      <c r="G94">
        <v>72.086100000000002</v>
      </c>
      <c r="H94">
        <v>0</v>
      </c>
      <c r="I94">
        <v>55.942959999999999</v>
      </c>
      <c r="J94">
        <v>34.052236999999998</v>
      </c>
      <c r="K94">
        <v>689.35378200000002</v>
      </c>
      <c r="L94">
        <v>467.87612999999999</v>
      </c>
      <c r="M94">
        <v>94.319982999999993</v>
      </c>
      <c r="N94">
        <v>120.694688</v>
      </c>
      <c r="O94">
        <v>126.520837</v>
      </c>
      <c r="P94">
        <v>137.242189</v>
      </c>
      <c r="Q94">
        <v>20.904655999999999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18.765000000000001</v>
      </c>
      <c r="W94">
        <v>31.564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39.752510000000001</v>
      </c>
      <c r="AE94">
        <v>53.905351000000003</v>
      </c>
      <c r="AF94">
        <v>18.063254000000001</v>
      </c>
      <c r="AG94">
        <v>21.130894999999999</v>
      </c>
      <c r="AH94">
        <v>151.723648</v>
      </c>
      <c r="AI94">
        <v>0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1.095647</v>
      </c>
      <c r="AO94">
        <v>0</v>
      </c>
      <c r="AP94">
        <v>0.51239999999999997</v>
      </c>
      <c r="AQ94">
        <v>29.038971</v>
      </c>
      <c r="AR94">
        <v>50.783999999999999</v>
      </c>
      <c r="AS94">
        <v>35.068229000000002</v>
      </c>
      <c r="AT94">
        <v>18.023599999999998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94.522425999999982</v>
      </c>
      <c r="BA94">
        <f t="shared" si="4"/>
        <v>3255.4878309999999</v>
      </c>
      <c r="BD94">
        <v>4.2938999999999998</v>
      </c>
      <c r="BE94">
        <v>0</v>
      </c>
      <c r="BF94">
        <v>0</v>
      </c>
      <c r="BG94">
        <v>0</v>
      </c>
      <c r="BH94">
        <v>2.2668000000000001E-2</v>
      </c>
      <c r="BI94">
        <v>0.82955999999999996</v>
      </c>
      <c r="BJ94">
        <v>0</v>
      </c>
      <c r="BK94">
        <v>1.2943E-2</v>
      </c>
      <c r="BL94">
        <v>0</v>
      </c>
      <c r="BM94">
        <v>7.1910000000000003E-3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1.61</v>
      </c>
      <c r="BT94">
        <v>4.2558590000000001</v>
      </c>
      <c r="BU94">
        <v>2.7377639999999999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1.83</v>
      </c>
      <c r="CC94">
        <v>0.85</v>
      </c>
      <c r="CD94">
        <v>0.42</v>
      </c>
      <c r="CE94">
        <v>0.88</v>
      </c>
      <c r="CF94">
        <v>0.2</v>
      </c>
      <c r="CG94">
        <v>3.42</v>
      </c>
      <c r="CH94">
        <v>2.8832629999999999</v>
      </c>
      <c r="CI94">
        <v>6.05</v>
      </c>
      <c r="CJ94">
        <v>1.94</v>
      </c>
      <c r="CK94">
        <v>1.61</v>
      </c>
      <c r="CL94">
        <v>5.313701</v>
      </c>
      <c r="CM94">
        <v>0.935114</v>
      </c>
      <c r="CN94">
        <v>3.5424669999999998</v>
      </c>
      <c r="CO94">
        <v>3.03</v>
      </c>
      <c r="CP94">
        <v>2.5259839999999998</v>
      </c>
      <c r="CQ94">
        <v>2.7933979999999998</v>
      </c>
      <c r="CR94">
        <v>2.38</v>
      </c>
      <c r="CS94">
        <v>2.363054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94.522425999999982</v>
      </c>
    </row>
    <row r="95" spans="1:114">
      <c r="A95" t="s">
        <v>137</v>
      </c>
      <c r="B95">
        <v>0</v>
      </c>
      <c r="C95">
        <v>0</v>
      </c>
      <c r="D95">
        <v>37.321136000000003</v>
      </c>
      <c r="E95">
        <v>0</v>
      </c>
      <c r="F95">
        <v>0</v>
      </c>
      <c r="G95">
        <v>72.086100000000002</v>
      </c>
      <c r="H95">
        <v>0</v>
      </c>
      <c r="I95">
        <v>55.942959999999999</v>
      </c>
      <c r="J95">
        <v>34.052236999999998</v>
      </c>
      <c r="K95">
        <v>689.35378200000002</v>
      </c>
      <c r="L95">
        <v>467.87612999999999</v>
      </c>
      <c r="M95">
        <v>94.319982999999993</v>
      </c>
      <c r="N95">
        <v>120.694688</v>
      </c>
      <c r="O95">
        <v>126.520837</v>
      </c>
      <c r="P95">
        <v>137.242189</v>
      </c>
      <c r="Q95">
        <v>20.904655999999999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18.765000000000001</v>
      </c>
      <c r="W95">
        <v>31.564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29.745407</v>
      </c>
      <c r="AE95">
        <v>53.905351000000003</v>
      </c>
      <c r="AF95">
        <v>17.425726999999998</v>
      </c>
      <c r="AG95">
        <v>21.130894999999999</v>
      </c>
      <c r="AH95">
        <v>117.734275</v>
      </c>
      <c r="AI95">
        <v>0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1.095647</v>
      </c>
      <c r="AO95">
        <v>0</v>
      </c>
      <c r="AP95">
        <v>0.51239999999999997</v>
      </c>
      <c r="AQ95">
        <v>29.038971</v>
      </c>
      <c r="AR95">
        <v>50.783999999999999</v>
      </c>
      <c r="AS95">
        <v>35.068229000000002</v>
      </c>
      <c r="AT95">
        <v>18.023599999999998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93.838833999999977</v>
      </c>
      <c r="BA95">
        <f t="shared" si="4"/>
        <v>3210.1702359999999</v>
      </c>
      <c r="BD95">
        <v>4.2938999999999998</v>
      </c>
      <c r="BE95">
        <v>0</v>
      </c>
      <c r="BF95">
        <v>0</v>
      </c>
      <c r="BG95">
        <v>0</v>
      </c>
      <c r="BH95">
        <v>2.2668000000000001E-2</v>
      </c>
      <c r="BI95">
        <v>0.82955999999999996</v>
      </c>
      <c r="BJ95">
        <v>0</v>
      </c>
      <c r="BK95">
        <v>1.2943E-2</v>
      </c>
      <c r="BL95">
        <v>0</v>
      </c>
      <c r="BM95">
        <v>7.1910000000000003E-3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1.61</v>
      </c>
      <c r="BT95">
        <v>4.2558590000000001</v>
      </c>
      <c r="BU95">
        <v>2.7377639999999999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1.83</v>
      </c>
      <c r="CC95">
        <v>0.85</v>
      </c>
      <c r="CD95">
        <v>0.42</v>
      </c>
      <c r="CE95">
        <v>0.88</v>
      </c>
      <c r="CF95">
        <v>0.2</v>
      </c>
      <c r="CG95">
        <v>3.42</v>
      </c>
      <c r="CH95">
        <v>2.2684489999999999</v>
      </c>
      <c r="CI95">
        <v>6.05</v>
      </c>
      <c r="CJ95">
        <v>1.94</v>
      </c>
      <c r="CK95">
        <v>1.61</v>
      </c>
      <c r="CL95">
        <v>5.313701</v>
      </c>
      <c r="CM95">
        <v>0.935114</v>
      </c>
      <c r="CN95">
        <v>3.5424669999999998</v>
      </c>
      <c r="CO95">
        <v>3.03</v>
      </c>
      <c r="CP95">
        <v>2.5259839999999998</v>
      </c>
      <c r="CQ95">
        <v>2.7933979999999998</v>
      </c>
      <c r="CR95">
        <v>2.38</v>
      </c>
      <c r="CS95">
        <v>2.3522639999999999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93.838833999999977</v>
      </c>
    </row>
    <row r="96" spans="1:114">
      <c r="A96" t="s">
        <v>138</v>
      </c>
      <c r="B96">
        <v>0</v>
      </c>
      <c r="C96">
        <v>0</v>
      </c>
      <c r="D96">
        <v>37.321136000000003</v>
      </c>
      <c r="E96">
        <v>0</v>
      </c>
      <c r="F96">
        <v>0</v>
      </c>
      <c r="G96">
        <v>72.086100000000002</v>
      </c>
      <c r="H96">
        <v>0</v>
      </c>
      <c r="I96">
        <v>55.942959999999999</v>
      </c>
      <c r="J96">
        <v>34.052236999999998</v>
      </c>
      <c r="K96">
        <v>689.35378200000002</v>
      </c>
      <c r="L96">
        <v>467.87612999999999</v>
      </c>
      <c r="M96">
        <v>94.319982999999993</v>
      </c>
      <c r="N96">
        <v>120.694688</v>
      </c>
      <c r="O96">
        <v>126.520837</v>
      </c>
      <c r="P96">
        <v>137.242189</v>
      </c>
      <c r="Q96">
        <v>20.904655999999999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18.765000000000001</v>
      </c>
      <c r="W96">
        <v>31.564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21.130894999999999</v>
      </c>
      <c r="AH96">
        <v>87.020984999999996</v>
      </c>
      <c r="AI96">
        <v>0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1.095647</v>
      </c>
      <c r="AO96">
        <v>0</v>
      </c>
      <c r="AP96">
        <v>0.51239999999999997</v>
      </c>
      <c r="AQ96">
        <v>29.038971</v>
      </c>
      <c r="AR96">
        <v>50.783999999999999</v>
      </c>
      <c r="AS96">
        <v>35.068229000000002</v>
      </c>
      <c r="AT96">
        <v>18.023599999999998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93.245405999999974</v>
      </c>
      <c r="BA96">
        <f t="shared" si="4"/>
        <v>3168.9483829999999</v>
      </c>
      <c r="BD96">
        <v>4.2938999999999998</v>
      </c>
      <c r="BE96">
        <v>0</v>
      </c>
      <c r="BF96">
        <v>0</v>
      </c>
      <c r="BG96">
        <v>0</v>
      </c>
      <c r="BH96">
        <v>2.2852999999999998E-2</v>
      </c>
      <c r="BI96">
        <v>0.82955999999999996</v>
      </c>
      <c r="BJ96">
        <v>0</v>
      </c>
      <c r="BK96">
        <v>1.2943E-2</v>
      </c>
      <c r="BL96">
        <v>0</v>
      </c>
      <c r="BM96">
        <v>7.1910000000000003E-3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1.61</v>
      </c>
      <c r="BT96">
        <v>4.2558590000000001</v>
      </c>
      <c r="BU96">
        <v>2.7377639999999999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1.83</v>
      </c>
      <c r="CC96">
        <v>0.85</v>
      </c>
      <c r="CD96">
        <v>0.42</v>
      </c>
      <c r="CE96">
        <v>0.88</v>
      </c>
      <c r="CF96">
        <v>0.2</v>
      </c>
      <c r="CG96">
        <v>3.42</v>
      </c>
      <c r="CH96">
        <v>1.674836</v>
      </c>
      <c r="CI96">
        <v>6.05</v>
      </c>
      <c r="CJ96">
        <v>1.94</v>
      </c>
      <c r="CK96">
        <v>1.61</v>
      </c>
      <c r="CL96">
        <v>5.313701</v>
      </c>
      <c r="CM96">
        <v>0.935114</v>
      </c>
      <c r="CN96">
        <v>3.5424669999999998</v>
      </c>
      <c r="CO96">
        <v>3.03</v>
      </c>
      <c r="CP96">
        <v>2.5259839999999998</v>
      </c>
      <c r="CQ96">
        <v>2.7933979999999998</v>
      </c>
      <c r="CR96">
        <v>2.38</v>
      </c>
      <c r="CS96">
        <v>2.3522639999999999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93.245405999999974</v>
      </c>
    </row>
    <row r="97" spans="1:114">
      <c r="A97" t="s">
        <v>139</v>
      </c>
      <c r="B97">
        <v>0</v>
      </c>
      <c r="C97">
        <v>0</v>
      </c>
      <c r="D97">
        <v>37.321136000000003</v>
      </c>
      <c r="E97">
        <v>0</v>
      </c>
      <c r="F97">
        <v>0</v>
      </c>
      <c r="G97">
        <v>72.086100000000002</v>
      </c>
      <c r="H97">
        <v>0</v>
      </c>
      <c r="I97">
        <v>55.942959999999999</v>
      </c>
      <c r="J97">
        <v>34.052236999999998</v>
      </c>
      <c r="K97">
        <v>689.35378200000002</v>
      </c>
      <c r="L97">
        <v>467.87612999999999</v>
      </c>
      <c r="M97">
        <v>94.319982999999993</v>
      </c>
      <c r="N97">
        <v>120.694688</v>
      </c>
      <c r="O97">
        <v>126.520837</v>
      </c>
      <c r="P97">
        <v>137.242189</v>
      </c>
      <c r="Q97">
        <v>20.904655999999999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18.765000000000001</v>
      </c>
      <c r="W97">
        <v>31.564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17.425726999999998</v>
      </c>
      <c r="AG97">
        <v>21.130894999999999</v>
      </c>
      <c r="AH97">
        <v>66.545458999999994</v>
      </c>
      <c r="AI97">
        <v>0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0.51239999999999997</v>
      </c>
      <c r="AQ97">
        <v>29.038971</v>
      </c>
      <c r="AR97">
        <v>50.783999999999999</v>
      </c>
      <c r="AS97">
        <v>35.068229000000002</v>
      </c>
      <c r="AT97">
        <v>18.023599999999998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92.856730999999982</v>
      </c>
      <c r="BA97">
        <f t="shared" si="4"/>
        <v>3138.169046</v>
      </c>
      <c r="BD97">
        <v>4.2938999999999998</v>
      </c>
      <c r="BE97">
        <v>0</v>
      </c>
      <c r="BF97">
        <v>0</v>
      </c>
      <c r="BG97">
        <v>0</v>
      </c>
      <c r="BH97">
        <v>2.2852999999999998E-2</v>
      </c>
      <c r="BI97">
        <v>0.82955999999999996</v>
      </c>
      <c r="BJ97">
        <v>0</v>
      </c>
      <c r="BK97">
        <v>1.2943E-2</v>
      </c>
      <c r="BL97">
        <v>0</v>
      </c>
      <c r="BM97">
        <v>7.1910000000000003E-3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1.61</v>
      </c>
      <c r="BT97">
        <v>4.2558590000000001</v>
      </c>
      <c r="BU97">
        <v>2.7377639999999999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1.83</v>
      </c>
      <c r="CC97">
        <v>0.85</v>
      </c>
      <c r="CD97">
        <v>0.42</v>
      </c>
      <c r="CE97">
        <v>0.88</v>
      </c>
      <c r="CF97">
        <v>0.2</v>
      </c>
      <c r="CG97">
        <v>3.42</v>
      </c>
      <c r="CH97">
        <v>1.2861610000000001</v>
      </c>
      <c r="CI97">
        <v>6.05</v>
      </c>
      <c r="CJ97">
        <v>1.94</v>
      </c>
      <c r="CK97">
        <v>1.61</v>
      </c>
      <c r="CL97">
        <v>5.313701</v>
      </c>
      <c r="CM97">
        <v>0.935114</v>
      </c>
      <c r="CN97">
        <v>3.5424669999999998</v>
      </c>
      <c r="CO97">
        <v>3.03</v>
      </c>
      <c r="CP97">
        <v>2.5259839999999998</v>
      </c>
      <c r="CQ97">
        <v>2.7933979999999998</v>
      </c>
      <c r="CR97">
        <v>2.38</v>
      </c>
      <c r="CS97">
        <v>2.3522639999999999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92.856730999999982</v>
      </c>
    </row>
    <row r="98" spans="1:114">
      <c r="A98" t="s">
        <v>140</v>
      </c>
      <c r="B98">
        <v>0</v>
      </c>
      <c r="C98">
        <v>0</v>
      </c>
      <c r="D98">
        <v>37.321136000000003</v>
      </c>
      <c r="E98">
        <v>0</v>
      </c>
      <c r="F98">
        <v>0</v>
      </c>
      <c r="G98">
        <v>72.086100000000002</v>
      </c>
      <c r="H98">
        <v>0</v>
      </c>
      <c r="I98">
        <v>55.942959999999999</v>
      </c>
      <c r="J98">
        <v>34.052236999999998</v>
      </c>
      <c r="K98">
        <v>689.35378200000002</v>
      </c>
      <c r="L98">
        <v>467.87612999999999</v>
      </c>
      <c r="M98">
        <v>94.319982999999993</v>
      </c>
      <c r="N98">
        <v>120.694688</v>
      </c>
      <c r="O98">
        <v>126.520837</v>
      </c>
      <c r="P98">
        <v>137.242189</v>
      </c>
      <c r="Q98">
        <v>20.904655999999999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18.765000000000001</v>
      </c>
      <c r="W98">
        <v>31.564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9.7714379999999998</v>
      </c>
      <c r="AE98">
        <v>53.905351000000003</v>
      </c>
      <c r="AF98">
        <v>17.425726999999998</v>
      </c>
      <c r="AG98">
        <v>21.130894999999999</v>
      </c>
      <c r="AH98">
        <v>46.069932999999999</v>
      </c>
      <c r="AI98">
        <v>0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0.51239999999999997</v>
      </c>
      <c r="AQ98">
        <v>29.038971</v>
      </c>
      <c r="AR98">
        <v>50.783999999999999</v>
      </c>
      <c r="AS98">
        <v>35.068229000000002</v>
      </c>
      <c r="AT98">
        <v>18.023599999999998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92.460988999999984</v>
      </c>
      <c r="BA98">
        <f t="shared" si="4"/>
        <v>3117.1540800000002</v>
      </c>
      <c r="BD98">
        <v>4.2938999999999998</v>
      </c>
      <c r="BE98">
        <v>0</v>
      </c>
      <c r="BF98">
        <v>0</v>
      </c>
      <c r="BG98">
        <v>0</v>
      </c>
      <c r="BH98">
        <v>2.2852999999999998E-2</v>
      </c>
      <c r="BI98">
        <v>0.82955999999999996</v>
      </c>
      <c r="BJ98">
        <v>0</v>
      </c>
      <c r="BK98">
        <v>1.2943E-2</v>
      </c>
      <c r="BL98">
        <v>0</v>
      </c>
      <c r="BM98">
        <v>7.1910000000000003E-3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1.61</v>
      </c>
      <c r="BT98">
        <v>4.2558590000000001</v>
      </c>
      <c r="BU98">
        <v>2.7377639999999999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1.83</v>
      </c>
      <c r="CC98">
        <v>0.85</v>
      </c>
      <c r="CD98">
        <v>0.42</v>
      </c>
      <c r="CE98">
        <v>0.88</v>
      </c>
      <c r="CF98">
        <v>0.2</v>
      </c>
      <c r="CG98">
        <v>3.42</v>
      </c>
      <c r="CH98">
        <v>0.89041899999999996</v>
      </c>
      <c r="CI98">
        <v>6.05</v>
      </c>
      <c r="CJ98">
        <v>1.94</v>
      </c>
      <c r="CK98">
        <v>1.61</v>
      </c>
      <c r="CL98">
        <v>5.313701</v>
      </c>
      <c r="CM98">
        <v>0.935114</v>
      </c>
      <c r="CN98">
        <v>3.5424669999999998</v>
      </c>
      <c r="CO98">
        <v>3.03</v>
      </c>
      <c r="CP98">
        <v>2.5259839999999998</v>
      </c>
      <c r="CQ98">
        <v>2.7933979999999998</v>
      </c>
      <c r="CR98">
        <v>2.38</v>
      </c>
      <c r="CS98">
        <v>2.3522639999999999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92.460988999999984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0.92923797700000033</v>
      </c>
      <c r="E99">
        <f t="shared" si="6"/>
        <v>0</v>
      </c>
      <c r="F99">
        <f t="shared" si="6"/>
        <v>0</v>
      </c>
      <c r="G99">
        <f t="shared" si="6"/>
        <v>1.5258224500000042</v>
      </c>
      <c r="H99">
        <f t="shared" si="6"/>
        <v>0</v>
      </c>
      <c r="I99">
        <f t="shared" si="6"/>
        <v>1.2649493669999996</v>
      </c>
      <c r="J99">
        <f t="shared" si="6"/>
        <v>0.93643651674999895</v>
      </c>
      <c r="K99">
        <f t="shared" si="6"/>
        <v>16.544490767999971</v>
      </c>
      <c r="L99">
        <f t="shared" si="6"/>
        <v>11.229027119999985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3.2938125360000017</v>
      </c>
      <c r="Q99">
        <f t="shared" si="6"/>
        <v>0.5100184509999991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0.43652950000000112</v>
      </c>
      <c r="W99">
        <f t="shared" si="6"/>
        <v>0.7739249999999992</v>
      </c>
      <c r="X99">
        <f t="shared" si="6"/>
        <v>3.540375</v>
      </c>
      <c r="Y99">
        <f t="shared" si="6"/>
        <v>0</v>
      </c>
      <c r="Z99">
        <f t="shared" si="6"/>
        <v>0.35248730000000023</v>
      </c>
      <c r="AA99">
        <f t="shared" si="6"/>
        <v>0.64778419999999948</v>
      </c>
      <c r="AB99">
        <f t="shared" si="6"/>
        <v>0.69100781200000005</v>
      </c>
      <c r="AC99">
        <f t="shared" si="6"/>
        <v>0.50770098600000046</v>
      </c>
      <c r="AD99">
        <f t="shared" si="6"/>
        <v>0.28185138600000004</v>
      </c>
      <c r="AE99">
        <f t="shared" si="6"/>
        <v>1.293724227750001</v>
      </c>
      <c r="AF99">
        <f t="shared" si="6"/>
        <v>0.25575441550000044</v>
      </c>
      <c r="AG99">
        <f t="shared" si="6"/>
        <v>0.50714148000000014</v>
      </c>
      <c r="AH99">
        <f t="shared" si="6"/>
        <v>1.4025735337499996</v>
      </c>
      <c r="AI99">
        <f t="shared" si="6"/>
        <v>0.17796257525000003</v>
      </c>
      <c r="AJ99">
        <f t="shared" si="6"/>
        <v>0</v>
      </c>
      <c r="AK99">
        <f t="shared" si="6"/>
        <v>1.4162389919999989</v>
      </c>
      <c r="AL99">
        <f t="shared" si="6"/>
        <v>1.657012000000003</v>
      </c>
      <c r="AM99">
        <f t="shared" si="6"/>
        <v>0.41229748799999966</v>
      </c>
      <c r="AN99">
        <f t="shared" si="6"/>
        <v>2.6062192999999984E-2</v>
      </c>
      <c r="AO99">
        <f t="shared" si="6"/>
        <v>0</v>
      </c>
      <c r="AP99">
        <f t="shared" si="6"/>
        <v>4.9350525000000055E-2</v>
      </c>
      <c r="AQ99">
        <f t="shared" si="6"/>
        <v>0.36219227524999958</v>
      </c>
      <c r="AR99">
        <f t="shared" si="6"/>
        <v>1.2254400000000003</v>
      </c>
      <c r="AS99">
        <f t="shared" si="6"/>
        <v>0.84339090599999977</v>
      </c>
      <c r="AT99">
        <f t="shared" si="6"/>
        <v>0.37677841249999988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2.1110720407499985</v>
      </c>
      <c r="BA99">
        <f>SUM(B99:AZ99)</f>
        <v>73.881192042499947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5.4318100000000011E-4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1.422935E-4</v>
      </c>
      <c r="BL99">
        <f t="shared" si="8"/>
        <v>0</v>
      </c>
      <c r="BM99">
        <f t="shared" si="8"/>
        <v>3.4510099999999946E-4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3.3584747499999998E-2</v>
      </c>
      <c r="BU99">
        <f t="shared" si="8"/>
        <v>6.5501007000000014E-2</v>
      </c>
      <c r="BV99">
        <f t="shared" si="8"/>
        <v>3.2204255999999952E-2</v>
      </c>
      <c r="BW99">
        <f t="shared" si="8"/>
        <v>0.17165000000000027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4.3920000000000056E-2</v>
      </c>
      <c r="CC99">
        <f t="shared" si="8"/>
        <v>2.0860000000000021E-2</v>
      </c>
      <c r="CD99">
        <f t="shared" si="8"/>
        <v>1.0387500000000015E-2</v>
      </c>
      <c r="CE99">
        <f t="shared" si="8"/>
        <v>2.1119999999999993E-2</v>
      </c>
      <c r="CF99">
        <f t="shared" si="8"/>
        <v>4.9074999999999909E-3</v>
      </c>
      <c r="CG99">
        <f t="shared" si="8"/>
        <v>8.5680000000000103E-2</v>
      </c>
      <c r="CH99">
        <f t="shared" si="8"/>
        <v>2.6926546749999999E-2</v>
      </c>
      <c r="CI99">
        <f t="shared" si="8"/>
        <v>0.14510000000000003</v>
      </c>
      <c r="CJ99">
        <f t="shared" si="8"/>
        <v>4.6559999999999963E-2</v>
      </c>
      <c r="CK99">
        <f t="shared" si="8"/>
        <v>4.1077500000000072E-2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7.263499999999995E-2</v>
      </c>
      <c r="CP99">
        <f t="shared" si="8"/>
        <v>6.0623615999999901E-2</v>
      </c>
      <c r="CQ99">
        <f t="shared" si="8"/>
        <v>6.7041551999999949E-2</v>
      </c>
      <c r="CR99">
        <f t="shared" si="8"/>
        <v>5.7119999999999928E-2</v>
      </c>
      <c r="CS99">
        <f t="shared" si="8"/>
        <v>5.7036996000000034E-2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2.1110720407499985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K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7.618792</v>
      </c>
      <c r="E3">
        <v>0</v>
      </c>
      <c r="F3">
        <v>0</v>
      </c>
      <c r="G3">
        <v>20.48612</v>
      </c>
      <c r="H3">
        <v>0</v>
      </c>
      <c r="I3">
        <v>0</v>
      </c>
      <c r="J3">
        <v>31.001446000000001</v>
      </c>
      <c r="K3">
        <v>689.34990000000005</v>
      </c>
      <c r="L3">
        <v>467.87612999999999</v>
      </c>
      <c r="M3">
        <v>94.319982999999993</v>
      </c>
      <c r="N3">
        <v>120.69</v>
      </c>
      <c r="O3">
        <v>126.52</v>
      </c>
      <c r="P3">
        <v>137.24</v>
      </c>
      <c r="Q3">
        <v>20.614314</v>
      </c>
      <c r="R3">
        <v>43.545976000000003</v>
      </c>
      <c r="S3">
        <v>26.96</v>
      </c>
      <c r="T3">
        <v>1.4276059999999999</v>
      </c>
      <c r="U3">
        <v>348.97500000000002</v>
      </c>
      <c r="V3">
        <v>17.510000000000002</v>
      </c>
      <c r="W3">
        <v>32.777999999999999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18.063254000000001</v>
      </c>
      <c r="AG3">
        <v>21.130894999999999</v>
      </c>
      <c r="AH3">
        <v>46.069932999999999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29.038971</v>
      </c>
      <c r="AR3">
        <v>50.783999999999999</v>
      </c>
      <c r="AS3">
        <v>35.652698999999998</v>
      </c>
      <c r="AT3">
        <v>14.473789999999999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78.538512999999995</v>
      </c>
      <c r="BA3">
        <f>SUM(B3:AZ3)</f>
        <v>2955.8496480000008</v>
      </c>
      <c r="BB3">
        <v>0</v>
      </c>
      <c r="BD3">
        <v>5.3</v>
      </c>
      <c r="BE3">
        <v>1.94</v>
      </c>
      <c r="BF3">
        <v>3.03</v>
      </c>
      <c r="BG3">
        <v>1.85</v>
      </c>
      <c r="BH3">
        <v>6.22</v>
      </c>
      <c r="BI3">
        <v>0.84</v>
      </c>
      <c r="BJ3">
        <v>0.42</v>
      </c>
      <c r="BK3">
        <v>1.82</v>
      </c>
      <c r="BL3">
        <v>0.88</v>
      </c>
      <c r="BM3">
        <v>0.2</v>
      </c>
      <c r="BN3">
        <v>2.38</v>
      </c>
      <c r="BO3">
        <v>3.42</v>
      </c>
      <c r="BP3">
        <v>0.24</v>
      </c>
      <c r="BQ3">
        <v>2</v>
      </c>
      <c r="BR3">
        <v>1.1000000000000001</v>
      </c>
      <c r="BS3">
        <v>1.61</v>
      </c>
      <c r="BT3">
        <v>2.6617160000000002</v>
      </c>
      <c r="BU3">
        <v>1.341844</v>
      </c>
      <c r="BV3">
        <v>2.3945569999999998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1.0387E-2</v>
      </c>
      <c r="CE3">
        <v>0</v>
      </c>
      <c r="CF3">
        <v>0</v>
      </c>
      <c r="CG3">
        <v>0</v>
      </c>
      <c r="CH3">
        <v>0</v>
      </c>
      <c r="CI3">
        <v>7.6169999999999996E-3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4.2938999999999998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4.2558590000000001</v>
      </c>
      <c r="CV3">
        <v>0.89041899999999996</v>
      </c>
      <c r="CW3">
        <v>2.5259839999999998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78.538512999999995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0.169375</v>
      </c>
      <c r="H4">
        <v>0</v>
      </c>
      <c r="I4">
        <v>0</v>
      </c>
      <c r="J4">
        <v>5.0036820000000004</v>
      </c>
      <c r="K4">
        <v>689.34990000000005</v>
      </c>
      <c r="L4">
        <v>467.87612999999999</v>
      </c>
      <c r="M4">
        <v>94.319982999999993</v>
      </c>
      <c r="N4">
        <v>120.69</v>
      </c>
      <c r="O4">
        <v>126.52</v>
      </c>
      <c r="P4">
        <v>137.24</v>
      </c>
      <c r="Q4">
        <v>20.614314</v>
      </c>
      <c r="R4">
        <v>43.545976000000003</v>
      </c>
      <c r="S4">
        <v>26.96</v>
      </c>
      <c r="T4">
        <v>1.4276059999999999</v>
      </c>
      <c r="U4">
        <v>348.97500000000002</v>
      </c>
      <c r="V4">
        <v>17.510000000000002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18.063254000000001</v>
      </c>
      <c r="AG4">
        <v>21.130894999999999</v>
      </c>
      <c r="AH4">
        <v>46.069932999999999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29.038971</v>
      </c>
      <c r="AR4">
        <v>50.783999999999999</v>
      </c>
      <c r="AS4">
        <v>35.652698999999998</v>
      </c>
      <c r="AT4">
        <v>12.455563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78.549379999999985</v>
      </c>
      <c r="BA4">
        <f t="shared" ref="BA4:BA67" si="1">SUM(B4:AZ4)</f>
        <v>2899.9089870000007</v>
      </c>
      <c r="BB4">
        <v>1</v>
      </c>
      <c r="BD4">
        <v>5.3</v>
      </c>
      <c r="BE4">
        <v>1.94</v>
      </c>
      <c r="BF4">
        <v>3.03</v>
      </c>
      <c r="BG4">
        <v>1.85</v>
      </c>
      <c r="BH4">
        <v>6.22</v>
      </c>
      <c r="BI4">
        <v>0.84</v>
      </c>
      <c r="BJ4">
        <v>0.42</v>
      </c>
      <c r="BK4">
        <v>1.83</v>
      </c>
      <c r="BL4">
        <v>0.88</v>
      </c>
      <c r="BM4">
        <v>0.2</v>
      </c>
      <c r="BN4">
        <v>2.38</v>
      </c>
      <c r="BO4">
        <v>3.42</v>
      </c>
      <c r="BP4">
        <v>0.24</v>
      </c>
      <c r="BQ4">
        <v>2</v>
      </c>
      <c r="BR4">
        <v>1.1000000000000001</v>
      </c>
      <c r="BS4">
        <v>1.61</v>
      </c>
      <c r="BT4">
        <v>2.6617160000000002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1.0387E-2</v>
      </c>
      <c r="CE4">
        <v>0</v>
      </c>
      <c r="CF4">
        <v>0</v>
      </c>
      <c r="CG4">
        <v>0</v>
      </c>
      <c r="CH4">
        <v>0</v>
      </c>
      <c r="CI4">
        <v>7.6169999999999996E-3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4.2938999999999998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4.2558590000000001</v>
      </c>
      <c r="CV4">
        <v>0.89041899999999996</v>
      </c>
      <c r="CW4">
        <v>2.5259839999999998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78.549379999999985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689.34990000000005</v>
      </c>
      <c r="L5">
        <v>464.63799999999998</v>
      </c>
      <c r="M5">
        <v>94.319982999999993</v>
      </c>
      <c r="N5">
        <v>120.69</v>
      </c>
      <c r="O5">
        <v>126.52</v>
      </c>
      <c r="P5">
        <v>137.24</v>
      </c>
      <c r="Q5">
        <v>20.614314</v>
      </c>
      <c r="R5">
        <v>43.545976000000003</v>
      </c>
      <c r="S5">
        <v>26.96</v>
      </c>
      <c r="T5">
        <v>1.4276059999999999</v>
      </c>
      <c r="U5">
        <v>348.97500000000002</v>
      </c>
      <c r="V5">
        <v>17.510000000000002</v>
      </c>
      <c r="W5">
        <v>32.777999999999999</v>
      </c>
      <c r="X5">
        <v>147.515625</v>
      </c>
      <c r="Y5">
        <v>0</v>
      </c>
      <c r="Z5">
        <v>13.2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18.063254000000001</v>
      </c>
      <c r="AG5">
        <v>21.130894999999999</v>
      </c>
      <c r="AH5">
        <v>22.523078000000002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29.038971</v>
      </c>
      <c r="AR5">
        <v>50.783999999999999</v>
      </c>
      <c r="AS5">
        <v>35.652698999999998</v>
      </c>
      <c r="AT5">
        <v>10.992978000000001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78.549379999999985</v>
      </c>
      <c r="BA5">
        <f t="shared" si="1"/>
        <v>2860.0269600000006</v>
      </c>
      <c r="BB5">
        <v>2</v>
      </c>
      <c r="BD5">
        <v>5.3</v>
      </c>
      <c r="BE5">
        <v>1.94</v>
      </c>
      <c r="BF5">
        <v>3.03</v>
      </c>
      <c r="BG5">
        <v>1.85</v>
      </c>
      <c r="BH5">
        <v>6.22</v>
      </c>
      <c r="BI5">
        <v>0.84</v>
      </c>
      <c r="BJ5">
        <v>0.42</v>
      </c>
      <c r="BK5">
        <v>1.83</v>
      </c>
      <c r="BL5">
        <v>0.88</v>
      </c>
      <c r="BM5">
        <v>0.2</v>
      </c>
      <c r="BN5">
        <v>2.38</v>
      </c>
      <c r="BO5">
        <v>3.42</v>
      </c>
      <c r="BP5">
        <v>0.24</v>
      </c>
      <c r="BQ5">
        <v>2</v>
      </c>
      <c r="BR5">
        <v>1.1000000000000001</v>
      </c>
      <c r="BS5">
        <v>1.61</v>
      </c>
      <c r="BT5">
        <v>2.6617160000000002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1.0387E-2</v>
      </c>
      <c r="CE5">
        <v>0</v>
      </c>
      <c r="CF5">
        <v>0</v>
      </c>
      <c r="CG5">
        <v>0</v>
      </c>
      <c r="CH5">
        <v>0</v>
      </c>
      <c r="CI5">
        <v>7.6169999999999996E-3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4.2938999999999998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3.191894</v>
      </c>
      <c r="CV5">
        <v>0.43107600000000001</v>
      </c>
      <c r="CW5">
        <v>2.5259839999999998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78.549379999999985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689.34990000000005</v>
      </c>
      <c r="L6">
        <v>464.63799999999998</v>
      </c>
      <c r="M6">
        <v>94.319982999999993</v>
      </c>
      <c r="N6">
        <v>120.69</v>
      </c>
      <c r="O6">
        <v>126.52</v>
      </c>
      <c r="P6">
        <v>137.24</v>
      </c>
      <c r="Q6">
        <v>20.614314</v>
      </c>
      <c r="R6">
        <v>43.545976000000003</v>
      </c>
      <c r="S6">
        <v>26.96</v>
      </c>
      <c r="T6">
        <v>1.4276059999999999</v>
      </c>
      <c r="U6">
        <v>348.97500000000002</v>
      </c>
      <c r="V6">
        <v>17.510000000000002</v>
      </c>
      <c r="W6">
        <v>32.777999999999999</v>
      </c>
      <c r="X6">
        <v>147.515625</v>
      </c>
      <c r="Y6">
        <v>0</v>
      </c>
      <c r="Z6">
        <v>13.2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18.063254000000001</v>
      </c>
      <c r="AG6">
        <v>21.130894999999999</v>
      </c>
      <c r="AH6">
        <v>0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29.038971</v>
      </c>
      <c r="AR6">
        <v>52.991999999999997</v>
      </c>
      <c r="AS6">
        <v>35.652698999999998</v>
      </c>
      <c r="AT6">
        <v>11.506114999999999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78.549379999999985</v>
      </c>
      <c r="BA6">
        <f t="shared" si="1"/>
        <v>2840.2250190000004</v>
      </c>
      <c r="BB6">
        <v>3</v>
      </c>
      <c r="BD6">
        <v>5.3</v>
      </c>
      <c r="BE6">
        <v>1.94</v>
      </c>
      <c r="BF6">
        <v>3.03</v>
      </c>
      <c r="BG6">
        <v>1.85</v>
      </c>
      <c r="BH6">
        <v>6.22</v>
      </c>
      <c r="BI6">
        <v>0.84</v>
      </c>
      <c r="BJ6">
        <v>0.42</v>
      </c>
      <c r="BK6">
        <v>1.83</v>
      </c>
      <c r="BL6">
        <v>0.88</v>
      </c>
      <c r="BM6">
        <v>0.2</v>
      </c>
      <c r="BN6">
        <v>2.38</v>
      </c>
      <c r="BO6">
        <v>3.42</v>
      </c>
      <c r="BP6">
        <v>0.24</v>
      </c>
      <c r="BQ6">
        <v>2</v>
      </c>
      <c r="BR6">
        <v>1.1000000000000001</v>
      </c>
      <c r="BS6">
        <v>1.61</v>
      </c>
      <c r="BT6">
        <v>2.6617160000000002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1.0387E-2</v>
      </c>
      <c r="CE6">
        <v>0</v>
      </c>
      <c r="CF6">
        <v>0</v>
      </c>
      <c r="CG6">
        <v>0</v>
      </c>
      <c r="CH6">
        <v>0</v>
      </c>
      <c r="CI6">
        <v>7.6169999999999996E-3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4.2938999999999998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2.1279300000000001</v>
      </c>
      <c r="CV6">
        <v>0</v>
      </c>
      <c r="CW6">
        <v>2.5259839999999998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78.549379999999985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689.34990000000005</v>
      </c>
      <c r="L7">
        <v>464.63799999999998</v>
      </c>
      <c r="M7">
        <v>94.319982999999993</v>
      </c>
      <c r="N7">
        <v>120.69</v>
      </c>
      <c r="O7">
        <v>126.52</v>
      </c>
      <c r="P7">
        <v>137.24</v>
      </c>
      <c r="Q7">
        <v>20.614314</v>
      </c>
      <c r="R7">
        <v>43.545976000000003</v>
      </c>
      <c r="S7">
        <v>26.96</v>
      </c>
      <c r="T7">
        <v>1.4276059999999999</v>
      </c>
      <c r="U7">
        <v>348.97500000000002</v>
      </c>
      <c r="V7">
        <v>17.510000000000002</v>
      </c>
      <c r="W7">
        <v>32.777999999999999</v>
      </c>
      <c r="X7">
        <v>147.515625</v>
      </c>
      <c r="Y7">
        <v>0</v>
      </c>
      <c r="Z7">
        <v>13.2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18.063254000000001</v>
      </c>
      <c r="AG7">
        <v>21.130894999999999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6.0206999999999997</v>
      </c>
      <c r="AQ7">
        <v>29.038971</v>
      </c>
      <c r="AR7">
        <v>52.991999999999997</v>
      </c>
      <c r="AS7">
        <v>35.068229000000002</v>
      </c>
      <c r="AT7">
        <v>13.01248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78.527799999999985</v>
      </c>
      <c r="BA7">
        <f t="shared" si="1"/>
        <v>2841.2534339999997</v>
      </c>
      <c r="BB7">
        <v>4</v>
      </c>
      <c r="BD7">
        <v>5.3</v>
      </c>
      <c r="BE7">
        <v>1.94</v>
      </c>
      <c r="BF7">
        <v>3.03</v>
      </c>
      <c r="BG7">
        <v>1.85</v>
      </c>
      <c r="BH7">
        <v>6.22</v>
      </c>
      <c r="BI7">
        <v>0.84</v>
      </c>
      <c r="BJ7">
        <v>0.42</v>
      </c>
      <c r="BK7">
        <v>1.83</v>
      </c>
      <c r="BL7">
        <v>0.88</v>
      </c>
      <c r="BM7">
        <v>0.2</v>
      </c>
      <c r="BN7">
        <v>2.38</v>
      </c>
      <c r="BO7">
        <v>3.42</v>
      </c>
      <c r="BP7">
        <v>0.24</v>
      </c>
      <c r="BQ7">
        <v>2</v>
      </c>
      <c r="BR7">
        <v>1.1000000000000001</v>
      </c>
      <c r="BS7">
        <v>1.61</v>
      </c>
      <c r="BT7">
        <v>2.6617160000000002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1.0387E-2</v>
      </c>
      <c r="CE7">
        <v>0</v>
      </c>
      <c r="CF7">
        <v>0</v>
      </c>
      <c r="CG7">
        <v>0</v>
      </c>
      <c r="CH7">
        <v>0</v>
      </c>
      <c r="CI7">
        <v>7.6169999999999996E-3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4.2938999999999998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1.063965</v>
      </c>
      <c r="CV7">
        <v>0</v>
      </c>
      <c r="CW7">
        <v>2.5259839999999998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78.527799999999985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689.34990000000005</v>
      </c>
      <c r="L8">
        <v>464.63799999999998</v>
      </c>
      <c r="M8">
        <v>94.319982999999993</v>
      </c>
      <c r="N8">
        <v>120.69</v>
      </c>
      <c r="O8">
        <v>126.52</v>
      </c>
      <c r="P8">
        <v>137.24</v>
      </c>
      <c r="Q8">
        <v>20.614314</v>
      </c>
      <c r="R8">
        <v>43.545976000000003</v>
      </c>
      <c r="S8">
        <v>26.96</v>
      </c>
      <c r="T8">
        <v>1.4276059999999999</v>
      </c>
      <c r="U8">
        <v>348.97500000000002</v>
      </c>
      <c r="V8">
        <v>17.510000000000002</v>
      </c>
      <c r="W8">
        <v>32.777999999999999</v>
      </c>
      <c r="X8">
        <v>147.515625</v>
      </c>
      <c r="Y8">
        <v>0</v>
      </c>
      <c r="Z8">
        <v>13.2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18.063254000000001</v>
      </c>
      <c r="AG8">
        <v>21.130894999999999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6.0206999999999997</v>
      </c>
      <c r="AQ8">
        <v>29.038971</v>
      </c>
      <c r="AR8">
        <v>50.783999999999999</v>
      </c>
      <c r="AS8">
        <v>35.068229000000002</v>
      </c>
      <c r="AT8">
        <v>13.082188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78.527799999999985</v>
      </c>
      <c r="BA8">
        <f t="shared" si="1"/>
        <v>2839.1151419999997</v>
      </c>
      <c r="BB8">
        <v>5</v>
      </c>
      <c r="BD8">
        <v>5.3</v>
      </c>
      <c r="BE8">
        <v>1.94</v>
      </c>
      <c r="BF8">
        <v>3.03</v>
      </c>
      <c r="BG8">
        <v>1.85</v>
      </c>
      <c r="BH8">
        <v>6.22</v>
      </c>
      <c r="BI8">
        <v>0.84</v>
      </c>
      <c r="BJ8">
        <v>0.42</v>
      </c>
      <c r="BK8">
        <v>1.83</v>
      </c>
      <c r="BL8">
        <v>0.88</v>
      </c>
      <c r="BM8">
        <v>0.2</v>
      </c>
      <c r="BN8">
        <v>2.38</v>
      </c>
      <c r="BO8">
        <v>3.42</v>
      </c>
      <c r="BP8">
        <v>0.24</v>
      </c>
      <c r="BQ8">
        <v>2</v>
      </c>
      <c r="BR8">
        <v>1.1000000000000001</v>
      </c>
      <c r="BS8">
        <v>1.61</v>
      </c>
      <c r="BT8">
        <v>2.6617160000000002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1.0387E-2</v>
      </c>
      <c r="CE8">
        <v>0</v>
      </c>
      <c r="CF8">
        <v>0</v>
      </c>
      <c r="CG8">
        <v>0</v>
      </c>
      <c r="CH8">
        <v>0</v>
      </c>
      <c r="CI8">
        <v>7.6169999999999996E-3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4.2938999999999998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1.063965</v>
      </c>
      <c r="CV8">
        <v>0</v>
      </c>
      <c r="CW8">
        <v>2.5259839999999998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78.527799999999985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689.34990000000005</v>
      </c>
      <c r="L9">
        <v>467.87612999999999</v>
      </c>
      <c r="M9">
        <v>94.319982999999993</v>
      </c>
      <c r="N9">
        <v>120.69</v>
      </c>
      <c r="O9">
        <v>126.52</v>
      </c>
      <c r="P9">
        <v>137.24</v>
      </c>
      <c r="Q9">
        <v>20.614314</v>
      </c>
      <c r="R9">
        <v>43.545976000000003</v>
      </c>
      <c r="S9">
        <v>26.96</v>
      </c>
      <c r="T9">
        <v>1.4276059999999999</v>
      </c>
      <c r="U9">
        <v>348.97500000000002</v>
      </c>
      <c r="V9">
        <v>17.510000000000002</v>
      </c>
      <c r="W9">
        <v>32.777999999999999</v>
      </c>
      <c r="X9">
        <v>147.515625</v>
      </c>
      <c r="Y9">
        <v>0</v>
      </c>
      <c r="Z9">
        <v>13.2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18.063254000000001</v>
      </c>
      <c r="AG9">
        <v>21.130894999999999</v>
      </c>
      <c r="AH9">
        <v>0</v>
      </c>
      <c r="AI9">
        <v>0</v>
      </c>
      <c r="AJ9">
        <v>0</v>
      </c>
      <c r="AK9">
        <v>59.009957999999997</v>
      </c>
      <c r="AL9">
        <v>84.825999999999993</v>
      </c>
      <c r="AM9">
        <v>17.179061999999998</v>
      </c>
      <c r="AN9">
        <v>1.0753569999999999</v>
      </c>
      <c r="AO9">
        <v>0</v>
      </c>
      <c r="AP9">
        <v>1.2809999999999999</v>
      </c>
      <c r="AQ9">
        <v>29.038971</v>
      </c>
      <c r="AR9">
        <v>50.783999999999999</v>
      </c>
      <c r="AS9">
        <v>35.068229000000002</v>
      </c>
      <c r="AT9">
        <v>10.096660999999999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78.527799999999985</v>
      </c>
      <c r="BA9">
        <f t="shared" si="1"/>
        <v>2866.0020450000002</v>
      </c>
      <c r="BB9">
        <v>6</v>
      </c>
      <c r="BD9">
        <v>5.3</v>
      </c>
      <c r="BE9">
        <v>1.94</v>
      </c>
      <c r="BF9">
        <v>3.03</v>
      </c>
      <c r="BG9">
        <v>1.85</v>
      </c>
      <c r="BH9">
        <v>6.22</v>
      </c>
      <c r="BI9">
        <v>0.84</v>
      </c>
      <c r="BJ9">
        <v>0.42</v>
      </c>
      <c r="BK9">
        <v>1.83</v>
      </c>
      <c r="BL9">
        <v>0.88</v>
      </c>
      <c r="BM9">
        <v>0.2</v>
      </c>
      <c r="BN9">
        <v>2.38</v>
      </c>
      <c r="BO9">
        <v>3.42</v>
      </c>
      <c r="BP9">
        <v>0.24</v>
      </c>
      <c r="BQ9">
        <v>2</v>
      </c>
      <c r="BR9">
        <v>1.1000000000000001</v>
      </c>
      <c r="BS9">
        <v>1.61</v>
      </c>
      <c r="BT9">
        <v>2.6617160000000002</v>
      </c>
      <c r="BU9">
        <v>1.341844</v>
      </c>
      <c r="BV9">
        <v>2.3738440000000001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1.0387E-2</v>
      </c>
      <c r="CE9">
        <v>0</v>
      </c>
      <c r="CF9">
        <v>0</v>
      </c>
      <c r="CG9">
        <v>0</v>
      </c>
      <c r="CH9">
        <v>0</v>
      </c>
      <c r="CI9">
        <v>7.6169999999999996E-3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4.2938999999999998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0.214943</v>
      </c>
      <c r="CV9">
        <v>0</v>
      </c>
      <c r="CW9">
        <v>2.5259839999999998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78.527799999999985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689.34990000000005</v>
      </c>
      <c r="L10">
        <v>467.87612999999999</v>
      </c>
      <c r="M10">
        <v>94.319982999999993</v>
      </c>
      <c r="N10">
        <v>120.69</v>
      </c>
      <c r="O10">
        <v>126.52</v>
      </c>
      <c r="P10">
        <v>137.24</v>
      </c>
      <c r="Q10">
        <v>20.614314</v>
      </c>
      <c r="R10">
        <v>43.545976000000003</v>
      </c>
      <c r="S10">
        <v>26.96</v>
      </c>
      <c r="T10">
        <v>1.4276059999999999</v>
      </c>
      <c r="U10">
        <v>348.97500000000002</v>
      </c>
      <c r="V10">
        <v>17.510000000000002</v>
      </c>
      <c r="W10">
        <v>32.777999999999999</v>
      </c>
      <c r="X10">
        <v>147.515625</v>
      </c>
      <c r="Y10">
        <v>0</v>
      </c>
      <c r="Z10">
        <v>13.2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18.063254000000001</v>
      </c>
      <c r="AG10">
        <v>21.130894999999999</v>
      </c>
      <c r="AH10">
        <v>0</v>
      </c>
      <c r="AI10">
        <v>0</v>
      </c>
      <c r="AJ10">
        <v>0</v>
      </c>
      <c r="AK10">
        <v>59.009957999999997</v>
      </c>
      <c r="AL10">
        <v>84.825999999999993</v>
      </c>
      <c r="AM10">
        <v>17.179061999999998</v>
      </c>
      <c r="AN10">
        <v>1.0753569999999999</v>
      </c>
      <c r="AO10">
        <v>0</v>
      </c>
      <c r="AP10">
        <v>0.64049999999999996</v>
      </c>
      <c r="AQ10">
        <v>29.038971</v>
      </c>
      <c r="AR10">
        <v>50.783999999999999</v>
      </c>
      <c r="AS10">
        <v>35.068229000000002</v>
      </c>
      <c r="AT10">
        <v>12.269285999999999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78.527799999999985</v>
      </c>
      <c r="BA10">
        <f t="shared" si="1"/>
        <v>2867.5341700000004</v>
      </c>
      <c r="BB10">
        <v>7</v>
      </c>
      <c r="BD10">
        <v>5.3</v>
      </c>
      <c r="BE10">
        <v>1.94</v>
      </c>
      <c r="BF10">
        <v>3.03</v>
      </c>
      <c r="BG10">
        <v>1.85</v>
      </c>
      <c r="BH10">
        <v>6.22</v>
      </c>
      <c r="BI10">
        <v>0.84</v>
      </c>
      <c r="BJ10">
        <v>0.42</v>
      </c>
      <c r="BK10">
        <v>1.83</v>
      </c>
      <c r="BL10">
        <v>0.88</v>
      </c>
      <c r="BM10">
        <v>0.2</v>
      </c>
      <c r="BN10">
        <v>2.38</v>
      </c>
      <c r="BO10">
        <v>3.42</v>
      </c>
      <c r="BP10">
        <v>0.24</v>
      </c>
      <c r="BQ10">
        <v>2</v>
      </c>
      <c r="BR10">
        <v>1.1000000000000001</v>
      </c>
      <c r="BS10">
        <v>1.61</v>
      </c>
      <c r="BT10">
        <v>2.6617160000000002</v>
      </c>
      <c r="BU10">
        <v>1.341844</v>
      </c>
      <c r="BV10">
        <v>2.3738440000000001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1.0387E-2</v>
      </c>
      <c r="CE10">
        <v>0</v>
      </c>
      <c r="CF10">
        <v>0</v>
      </c>
      <c r="CG10">
        <v>0</v>
      </c>
      <c r="CH10">
        <v>0</v>
      </c>
      <c r="CI10">
        <v>7.6169999999999996E-3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4.2938999999999998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78.527799999999985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689.34990000000005</v>
      </c>
      <c r="L11">
        <v>467.87612999999999</v>
      </c>
      <c r="M11">
        <v>94.319982999999993</v>
      </c>
      <c r="N11">
        <v>120.69</v>
      </c>
      <c r="O11">
        <v>126.52</v>
      </c>
      <c r="P11">
        <v>137.24</v>
      </c>
      <c r="Q11">
        <v>20.614314</v>
      </c>
      <c r="R11">
        <v>43.545976000000003</v>
      </c>
      <c r="S11">
        <v>26.96</v>
      </c>
      <c r="T11">
        <v>1.4276059999999999</v>
      </c>
      <c r="U11">
        <v>348.97500000000002</v>
      </c>
      <c r="V11">
        <v>17.510000000000002</v>
      </c>
      <c r="W11">
        <v>32.777999999999999</v>
      </c>
      <c r="X11">
        <v>147.515625</v>
      </c>
      <c r="Y11">
        <v>0</v>
      </c>
      <c r="Z11">
        <v>13.2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18.063254000000001</v>
      </c>
      <c r="AG11">
        <v>21.130894999999999</v>
      </c>
      <c r="AH11">
        <v>0</v>
      </c>
      <c r="AI11">
        <v>0</v>
      </c>
      <c r="AJ11">
        <v>0</v>
      </c>
      <c r="AK11">
        <v>59.009957999999997</v>
      </c>
      <c r="AL11">
        <v>84.825999999999993</v>
      </c>
      <c r="AM11">
        <v>17.179061999999998</v>
      </c>
      <c r="AN11">
        <v>1.0753569999999999</v>
      </c>
      <c r="AO11">
        <v>0</v>
      </c>
      <c r="AP11">
        <v>0.64049999999999996</v>
      </c>
      <c r="AQ11">
        <v>29.038971</v>
      </c>
      <c r="AR11">
        <v>50.783999999999999</v>
      </c>
      <c r="AS11">
        <v>35.068229000000002</v>
      </c>
      <c r="AT11">
        <v>12.448656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78.527799999999985</v>
      </c>
      <c r="BA11">
        <f t="shared" si="1"/>
        <v>2867.7135400000002</v>
      </c>
      <c r="BB11">
        <v>8</v>
      </c>
      <c r="BD11">
        <v>5.3</v>
      </c>
      <c r="BE11">
        <v>1.94</v>
      </c>
      <c r="BF11">
        <v>3.03</v>
      </c>
      <c r="BG11">
        <v>1.85</v>
      </c>
      <c r="BH11">
        <v>6.22</v>
      </c>
      <c r="BI11">
        <v>0.84</v>
      </c>
      <c r="BJ11">
        <v>0.42</v>
      </c>
      <c r="BK11">
        <v>1.83</v>
      </c>
      <c r="BL11">
        <v>0.88</v>
      </c>
      <c r="BM11">
        <v>0.2</v>
      </c>
      <c r="BN11">
        <v>2.38</v>
      </c>
      <c r="BO11">
        <v>3.42</v>
      </c>
      <c r="BP11">
        <v>0.24</v>
      </c>
      <c r="BQ11">
        <v>2</v>
      </c>
      <c r="BR11">
        <v>1.1000000000000001</v>
      </c>
      <c r="BS11">
        <v>1.61</v>
      </c>
      <c r="BT11">
        <v>2.6617160000000002</v>
      </c>
      <c r="BU11">
        <v>1.341844</v>
      </c>
      <c r="BV11">
        <v>2.3738440000000001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1.0387E-2</v>
      </c>
      <c r="CE11">
        <v>0</v>
      </c>
      <c r="CF11">
        <v>0</v>
      </c>
      <c r="CG11">
        <v>0</v>
      </c>
      <c r="CH11">
        <v>0</v>
      </c>
      <c r="CI11">
        <v>7.6169999999999996E-3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4.2938999999999998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78.527799999999985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689.34990000000005</v>
      </c>
      <c r="L12">
        <v>467.87612999999999</v>
      </c>
      <c r="M12">
        <v>94.319982999999993</v>
      </c>
      <c r="N12">
        <v>120.69</v>
      </c>
      <c r="O12">
        <v>126.52</v>
      </c>
      <c r="P12">
        <v>137.24</v>
      </c>
      <c r="Q12">
        <v>20.614314</v>
      </c>
      <c r="R12">
        <v>43.545976000000003</v>
      </c>
      <c r="S12">
        <v>26.96</v>
      </c>
      <c r="T12">
        <v>1.4276059999999999</v>
      </c>
      <c r="U12">
        <v>348.97500000000002</v>
      </c>
      <c r="V12">
        <v>17.510000000000002</v>
      </c>
      <c r="W12">
        <v>32.777999999999999</v>
      </c>
      <c r="X12">
        <v>147.515625</v>
      </c>
      <c r="Y12">
        <v>0</v>
      </c>
      <c r="Z12">
        <v>13.2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18.063254000000001</v>
      </c>
      <c r="AG12">
        <v>21.130894999999999</v>
      </c>
      <c r="AH12">
        <v>0</v>
      </c>
      <c r="AI12">
        <v>0</v>
      </c>
      <c r="AJ12">
        <v>0</v>
      </c>
      <c r="AK12">
        <v>59.009957999999997</v>
      </c>
      <c r="AL12">
        <v>84.825999999999993</v>
      </c>
      <c r="AM12">
        <v>17.179061999999998</v>
      </c>
      <c r="AN12">
        <v>1.0753569999999999</v>
      </c>
      <c r="AO12">
        <v>0</v>
      </c>
      <c r="AP12">
        <v>0.64049999999999996</v>
      </c>
      <c r="AQ12">
        <v>29.038971</v>
      </c>
      <c r="AR12">
        <v>50.783999999999999</v>
      </c>
      <c r="AS12">
        <v>35.068229000000002</v>
      </c>
      <c r="AT12">
        <v>12.121051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78.527799999999985</v>
      </c>
      <c r="BA12">
        <f t="shared" si="1"/>
        <v>2867.3859350000002</v>
      </c>
      <c r="BB12">
        <v>9</v>
      </c>
      <c r="BD12">
        <v>5.3</v>
      </c>
      <c r="BE12">
        <v>1.94</v>
      </c>
      <c r="BF12">
        <v>3.03</v>
      </c>
      <c r="BG12">
        <v>1.85</v>
      </c>
      <c r="BH12">
        <v>6.22</v>
      </c>
      <c r="BI12">
        <v>0.84</v>
      </c>
      <c r="BJ12">
        <v>0.42</v>
      </c>
      <c r="BK12">
        <v>1.83</v>
      </c>
      <c r="BL12">
        <v>0.88</v>
      </c>
      <c r="BM12">
        <v>0.2</v>
      </c>
      <c r="BN12">
        <v>2.38</v>
      </c>
      <c r="BO12">
        <v>3.42</v>
      </c>
      <c r="BP12">
        <v>0.24</v>
      </c>
      <c r="BQ12">
        <v>2</v>
      </c>
      <c r="BR12">
        <v>1.1000000000000001</v>
      </c>
      <c r="BS12">
        <v>1.61</v>
      </c>
      <c r="BT12">
        <v>2.6617160000000002</v>
      </c>
      <c r="BU12">
        <v>1.341844</v>
      </c>
      <c r="BV12">
        <v>2.3738440000000001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1.0387E-2</v>
      </c>
      <c r="CE12">
        <v>0</v>
      </c>
      <c r="CF12">
        <v>0</v>
      </c>
      <c r="CG12">
        <v>0</v>
      </c>
      <c r="CH12">
        <v>0</v>
      </c>
      <c r="CI12">
        <v>7.6169999999999996E-3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4.2938999999999998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78.527799999999985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636.16089999999997</v>
      </c>
      <c r="L13">
        <v>467.87612999999999</v>
      </c>
      <c r="M13">
        <v>94.319982999999993</v>
      </c>
      <c r="N13">
        <v>120.69</v>
      </c>
      <c r="O13">
        <v>126.52</v>
      </c>
      <c r="P13">
        <v>137.24</v>
      </c>
      <c r="Q13">
        <v>14.3918</v>
      </c>
      <c r="R13">
        <v>43.545976000000003</v>
      </c>
      <c r="S13">
        <v>18.866599999999998</v>
      </c>
      <c r="T13">
        <v>1.4276059999999999</v>
      </c>
      <c r="U13">
        <v>348.97500000000002</v>
      </c>
      <c r="V13">
        <v>17.510000000000002</v>
      </c>
      <c r="W13">
        <v>32.777999999999999</v>
      </c>
      <c r="X13">
        <v>147.515625</v>
      </c>
      <c r="Y13">
        <v>0</v>
      </c>
      <c r="Z13">
        <v>13.2</v>
      </c>
      <c r="AA13">
        <v>36.972000000000001</v>
      </c>
      <c r="AB13">
        <v>43.635159999999999</v>
      </c>
      <c r="AC13">
        <v>21.118518000000002</v>
      </c>
      <c r="AD13">
        <v>0</v>
      </c>
      <c r="AE13">
        <v>53.905351000000003</v>
      </c>
      <c r="AF13">
        <v>8.7128630000000005</v>
      </c>
      <c r="AG13">
        <v>21.130894999999999</v>
      </c>
      <c r="AH13">
        <v>0</v>
      </c>
      <c r="AI13">
        <v>0</v>
      </c>
      <c r="AJ13">
        <v>0</v>
      </c>
      <c r="AK13">
        <v>59.009957999999997</v>
      </c>
      <c r="AL13">
        <v>84.825999999999993</v>
      </c>
      <c r="AM13">
        <v>17.179061999999998</v>
      </c>
      <c r="AN13">
        <v>1.0753569999999999</v>
      </c>
      <c r="AO13">
        <v>0</v>
      </c>
      <c r="AP13">
        <v>0.64049999999999996</v>
      </c>
      <c r="AQ13">
        <v>29.038971</v>
      </c>
      <c r="AR13">
        <v>50.783999999999999</v>
      </c>
      <c r="AS13">
        <v>35.068229000000002</v>
      </c>
      <c r="AT13">
        <v>11.552764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78.549379999999985</v>
      </c>
      <c r="BA13">
        <f t="shared" si="1"/>
        <v>2774.2166280000006</v>
      </c>
      <c r="BB13">
        <v>10</v>
      </c>
      <c r="BD13">
        <v>5.3</v>
      </c>
      <c r="BE13">
        <v>1.94</v>
      </c>
      <c r="BF13">
        <v>3.03</v>
      </c>
      <c r="BG13">
        <v>1.85</v>
      </c>
      <c r="BH13">
        <v>6.22</v>
      </c>
      <c r="BI13">
        <v>0.84</v>
      </c>
      <c r="BJ13">
        <v>0.42</v>
      </c>
      <c r="BK13">
        <v>1.83</v>
      </c>
      <c r="BL13">
        <v>0.88</v>
      </c>
      <c r="BM13">
        <v>0.2</v>
      </c>
      <c r="BN13">
        <v>2.38</v>
      </c>
      <c r="BO13">
        <v>3.42</v>
      </c>
      <c r="BP13">
        <v>0.24</v>
      </c>
      <c r="BQ13">
        <v>2</v>
      </c>
      <c r="BR13">
        <v>1.1000000000000001</v>
      </c>
      <c r="BS13">
        <v>1.61</v>
      </c>
      <c r="BT13">
        <v>2.6617160000000002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1.0387E-2</v>
      </c>
      <c r="CE13">
        <v>0</v>
      </c>
      <c r="CF13">
        <v>0</v>
      </c>
      <c r="CG13">
        <v>0</v>
      </c>
      <c r="CH13">
        <v>0</v>
      </c>
      <c r="CI13">
        <v>7.6169999999999996E-3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4.2938999999999998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78.549379999999985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636.16089999999997</v>
      </c>
      <c r="L14">
        <v>467.87612999999999</v>
      </c>
      <c r="M14">
        <v>94.319982999999993</v>
      </c>
      <c r="N14">
        <v>120.69</v>
      </c>
      <c r="O14">
        <v>126.52</v>
      </c>
      <c r="P14">
        <v>137.24</v>
      </c>
      <c r="Q14">
        <v>14.3918</v>
      </c>
      <c r="R14">
        <v>43.545976000000003</v>
      </c>
      <c r="S14">
        <v>18.866599999999998</v>
      </c>
      <c r="T14">
        <v>1.4276059999999999</v>
      </c>
      <c r="U14">
        <v>348.97500000000002</v>
      </c>
      <c r="V14">
        <v>17.510000000000002</v>
      </c>
      <c r="W14">
        <v>32.777999999999999</v>
      </c>
      <c r="X14">
        <v>147.515625</v>
      </c>
      <c r="Y14">
        <v>0</v>
      </c>
      <c r="Z14">
        <v>13.2</v>
      </c>
      <c r="AA14">
        <v>28.09872</v>
      </c>
      <c r="AB14">
        <v>43.635159999999999</v>
      </c>
      <c r="AC14">
        <v>21.118518000000002</v>
      </c>
      <c r="AD14">
        <v>0</v>
      </c>
      <c r="AE14">
        <v>53.905351000000003</v>
      </c>
      <c r="AF14">
        <v>8.7128630000000005</v>
      </c>
      <c r="AG14">
        <v>21.130894999999999</v>
      </c>
      <c r="AH14">
        <v>0</v>
      </c>
      <c r="AI14">
        <v>0</v>
      </c>
      <c r="AJ14">
        <v>0</v>
      </c>
      <c r="AK14">
        <v>59.009957999999997</v>
      </c>
      <c r="AL14">
        <v>84.825999999999993</v>
      </c>
      <c r="AM14">
        <v>17.179061999999998</v>
      </c>
      <c r="AN14">
        <v>1.0753569999999999</v>
      </c>
      <c r="AO14">
        <v>0</v>
      </c>
      <c r="AP14">
        <v>0.64049999999999996</v>
      </c>
      <c r="AQ14">
        <v>29.038971</v>
      </c>
      <c r="AR14">
        <v>50.783999999999999</v>
      </c>
      <c r="AS14">
        <v>35.068229000000002</v>
      </c>
      <c r="AT14">
        <v>13.742922999999999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78.549379999999985</v>
      </c>
      <c r="BA14">
        <f t="shared" si="1"/>
        <v>2767.5335070000001</v>
      </c>
      <c r="BB14">
        <v>11</v>
      </c>
      <c r="BD14">
        <v>5.3</v>
      </c>
      <c r="BE14">
        <v>1.94</v>
      </c>
      <c r="BF14">
        <v>3.03</v>
      </c>
      <c r="BG14">
        <v>1.85</v>
      </c>
      <c r="BH14">
        <v>6.22</v>
      </c>
      <c r="BI14">
        <v>0.84</v>
      </c>
      <c r="BJ14">
        <v>0.42</v>
      </c>
      <c r="BK14">
        <v>1.83</v>
      </c>
      <c r="BL14">
        <v>0.88</v>
      </c>
      <c r="BM14">
        <v>0.2</v>
      </c>
      <c r="BN14">
        <v>2.38</v>
      </c>
      <c r="BO14">
        <v>3.42</v>
      </c>
      <c r="BP14">
        <v>0.24</v>
      </c>
      <c r="BQ14">
        <v>2</v>
      </c>
      <c r="BR14">
        <v>1.1000000000000001</v>
      </c>
      <c r="BS14">
        <v>1.61</v>
      </c>
      <c r="BT14">
        <v>2.6617160000000002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1.0387E-2</v>
      </c>
      <c r="CE14">
        <v>0</v>
      </c>
      <c r="CF14">
        <v>0</v>
      </c>
      <c r="CG14">
        <v>0</v>
      </c>
      <c r="CH14">
        <v>0</v>
      </c>
      <c r="CI14">
        <v>7.6169999999999996E-3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4.2938999999999998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78.549379999999985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586.16089999999997</v>
      </c>
      <c r="L15">
        <v>467.87612999999999</v>
      </c>
      <c r="M15">
        <v>94.319982999999993</v>
      </c>
      <c r="N15">
        <v>120.69</v>
      </c>
      <c r="O15">
        <v>126.52</v>
      </c>
      <c r="P15">
        <v>137.24</v>
      </c>
      <c r="Q15">
        <v>14.3918</v>
      </c>
      <c r="R15">
        <v>43.545976000000003</v>
      </c>
      <c r="S15">
        <v>18.866599999999998</v>
      </c>
      <c r="T15">
        <v>1.4276059999999999</v>
      </c>
      <c r="U15">
        <v>348.97500000000002</v>
      </c>
      <c r="V15">
        <v>17.510000000000002</v>
      </c>
      <c r="W15">
        <v>32.777999999999999</v>
      </c>
      <c r="X15">
        <v>147.515625</v>
      </c>
      <c r="Y15">
        <v>0</v>
      </c>
      <c r="Z15">
        <v>13.2</v>
      </c>
      <c r="AA15">
        <v>28.09872</v>
      </c>
      <c r="AB15">
        <v>43.635159999999999</v>
      </c>
      <c r="AC15">
        <v>21.118518000000002</v>
      </c>
      <c r="AD15">
        <v>0</v>
      </c>
      <c r="AE15">
        <v>53.905351000000003</v>
      </c>
      <c r="AF15">
        <v>8.7128630000000005</v>
      </c>
      <c r="AG15">
        <v>21.130894999999999</v>
      </c>
      <c r="AH15">
        <v>0</v>
      </c>
      <c r="AI15">
        <v>0</v>
      </c>
      <c r="AJ15">
        <v>0</v>
      </c>
      <c r="AK15">
        <v>59.009957999999997</v>
      </c>
      <c r="AL15">
        <v>84.825999999999993</v>
      </c>
      <c r="AM15">
        <v>17.179061999999998</v>
      </c>
      <c r="AN15">
        <v>1.0753569999999999</v>
      </c>
      <c r="AO15">
        <v>0</v>
      </c>
      <c r="AP15">
        <v>0.64049999999999996</v>
      </c>
      <c r="AQ15">
        <v>29.038971</v>
      </c>
      <c r="AR15">
        <v>50.783999999999999</v>
      </c>
      <c r="AS15">
        <v>35.068229000000002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78.59287599999999</v>
      </c>
      <c r="BA15">
        <f t="shared" si="1"/>
        <v>2718.8340780000003</v>
      </c>
      <c r="BB15">
        <v>12</v>
      </c>
      <c r="BD15">
        <v>5.3</v>
      </c>
      <c r="BE15">
        <v>1.94</v>
      </c>
      <c r="BF15">
        <v>3.03</v>
      </c>
      <c r="BG15">
        <v>1.85</v>
      </c>
      <c r="BH15">
        <v>6.22</v>
      </c>
      <c r="BI15">
        <v>0.84</v>
      </c>
      <c r="BJ15">
        <v>0.42</v>
      </c>
      <c r="BK15">
        <v>1.83</v>
      </c>
      <c r="BL15">
        <v>0.88</v>
      </c>
      <c r="BM15">
        <v>0.2</v>
      </c>
      <c r="BN15">
        <v>2.38</v>
      </c>
      <c r="BO15">
        <v>3.42</v>
      </c>
      <c r="BP15">
        <v>0.24</v>
      </c>
      <c r="BQ15">
        <v>2</v>
      </c>
      <c r="BR15">
        <v>1.1000000000000001</v>
      </c>
      <c r="BS15">
        <v>1.61</v>
      </c>
      <c r="BT15">
        <v>2.705025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1.0387E-2</v>
      </c>
      <c r="CE15">
        <v>0</v>
      </c>
      <c r="CF15">
        <v>0</v>
      </c>
      <c r="CG15">
        <v>0</v>
      </c>
      <c r="CH15">
        <v>0</v>
      </c>
      <c r="CI15">
        <v>7.8040000000000002E-3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4.2938999999999998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2.5259839999999998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78.59287599999999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586.16089999999997</v>
      </c>
      <c r="L16">
        <v>467.87612999999999</v>
      </c>
      <c r="M16">
        <v>94.319982999999993</v>
      </c>
      <c r="N16">
        <v>120.69</v>
      </c>
      <c r="O16">
        <v>126.52</v>
      </c>
      <c r="P16">
        <v>137.24</v>
      </c>
      <c r="Q16">
        <v>14.3918</v>
      </c>
      <c r="R16">
        <v>43.545976000000003</v>
      </c>
      <c r="S16">
        <v>18.866599999999998</v>
      </c>
      <c r="T16">
        <v>1.4276059999999999</v>
      </c>
      <c r="U16">
        <v>348.97500000000002</v>
      </c>
      <c r="V16">
        <v>17.510000000000002</v>
      </c>
      <c r="W16">
        <v>32.777999999999999</v>
      </c>
      <c r="X16">
        <v>147.515625</v>
      </c>
      <c r="Y16">
        <v>0</v>
      </c>
      <c r="Z16">
        <v>13.2</v>
      </c>
      <c r="AA16">
        <v>28.09872</v>
      </c>
      <c r="AB16">
        <v>29.090107</v>
      </c>
      <c r="AC16">
        <v>21.118518000000002</v>
      </c>
      <c r="AD16">
        <v>0</v>
      </c>
      <c r="AE16">
        <v>53.905351000000003</v>
      </c>
      <c r="AF16">
        <v>8.7128630000000005</v>
      </c>
      <c r="AG16">
        <v>21.130894999999999</v>
      </c>
      <c r="AH16">
        <v>0</v>
      </c>
      <c r="AI16">
        <v>0</v>
      </c>
      <c r="AJ16">
        <v>0</v>
      </c>
      <c r="AK16">
        <v>59.009957999999997</v>
      </c>
      <c r="AL16">
        <v>84.825999999999993</v>
      </c>
      <c r="AM16">
        <v>17.179061999999998</v>
      </c>
      <c r="AN16">
        <v>1.0753569999999999</v>
      </c>
      <c r="AO16">
        <v>0</v>
      </c>
      <c r="AP16">
        <v>0.64049999999999996</v>
      </c>
      <c r="AQ16">
        <v>29.038971</v>
      </c>
      <c r="AR16">
        <v>50.783999999999999</v>
      </c>
      <c r="AS16">
        <v>35.068229000000002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78.595195999999987</v>
      </c>
      <c r="BA16">
        <f t="shared" si="1"/>
        <v>2704.2913450000005</v>
      </c>
      <c r="BB16">
        <v>13</v>
      </c>
      <c r="BD16">
        <v>5.3</v>
      </c>
      <c r="BE16">
        <v>1.94</v>
      </c>
      <c r="BF16">
        <v>3.03</v>
      </c>
      <c r="BG16">
        <v>1.85</v>
      </c>
      <c r="BH16">
        <v>6.22</v>
      </c>
      <c r="BI16">
        <v>0.84</v>
      </c>
      <c r="BJ16">
        <v>0.42</v>
      </c>
      <c r="BK16">
        <v>1.83</v>
      </c>
      <c r="BL16">
        <v>0.88</v>
      </c>
      <c r="BM16">
        <v>0.2</v>
      </c>
      <c r="BN16">
        <v>2.38</v>
      </c>
      <c r="BO16">
        <v>3.42</v>
      </c>
      <c r="BP16">
        <v>0.24</v>
      </c>
      <c r="BQ16">
        <v>2</v>
      </c>
      <c r="BR16">
        <v>1.1000000000000001</v>
      </c>
      <c r="BS16">
        <v>1.61</v>
      </c>
      <c r="BT16">
        <v>2.7073450000000001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1.0387E-2</v>
      </c>
      <c r="CE16">
        <v>0</v>
      </c>
      <c r="CF16">
        <v>0</v>
      </c>
      <c r="CG16">
        <v>0</v>
      </c>
      <c r="CH16">
        <v>0</v>
      </c>
      <c r="CI16">
        <v>7.8040000000000002E-3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4.2938999999999998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2.5259839999999998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78.595195999999987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536.16089999999997</v>
      </c>
      <c r="L17">
        <v>467.87612999999999</v>
      </c>
      <c r="M17">
        <v>94.319982999999993</v>
      </c>
      <c r="N17">
        <v>120.69</v>
      </c>
      <c r="O17">
        <v>126.52</v>
      </c>
      <c r="P17">
        <v>137.24</v>
      </c>
      <c r="Q17">
        <v>14.3918</v>
      </c>
      <c r="R17">
        <v>43.545976000000003</v>
      </c>
      <c r="S17">
        <v>18.866599999999998</v>
      </c>
      <c r="T17">
        <v>1.4276059999999999</v>
      </c>
      <c r="U17">
        <v>348.97500000000002</v>
      </c>
      <c r="V17">
        <v>17.510000000000002</v>
      </c>
      <c r="W17">
        <v>32.777999999999999</v>
      </c>
      <c r="X17">
        <v>147.515625</v>
      </c>
      <c r="Y17">
        <v>0</v>
      </c>
      <c r="Z17">
        <v>13.2</v>
      </c>
      <c r="AA17">
        <v>28.09872</v>
      </c>
      <c r="AB17">
        <v>29.090107</v>
      </c>
      <c r="AC17">
        <v>21.118518000000002</v>
      </c>
      <c r="AD17">
        <v>0</v>
      </c>
      <c r="AE17">
        <v>53.905351000000003</v>
      </c>
      <c r="AF17">
        <v>8.7128630000000005</v>
      </c>
      <c r="AG17">
        <v>21.130894999999999</v>
      </c>
      <c r="AH17">
        <v>0</v>
      </c>
      <c r="AI17">
        <v>0</v>
      </c>
      <c r="AJ17">
        <v>0</v>
      </c>
      <c r="AK17">
        <v>59.009957999999997</v>
      </c>
      <c r="AL17">
        <v>84.825999999999993</v>
      </c>
      <c r="AM17">
        <v>17.179061999999998</v>
      </c>
      <c r="AN17">
        <v>1.0753569999999999</v>
      </c>
      <c r="AO17">
        <v>0</v>
      </c>
      <c r="AP17">
        <v>1.9215</v>
      </c>
      <c r="AQ17">
        <v>29.038971</v>
      </c>
      <c r="AR17">
        <v>50.783999999999999</v>
      </c>
      <c r="AS17">
        <v>35.068229000000002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78.595195999999987</v>
      </c>
      <c r="BA17">
        <f t="shared" si="1"/>
        <v>2655.5723450000005</v>
      </c>
      <c r="BB17">
        <v>14</v>
      </c>
      <c r="BD17">
        <v>5.3</v>
      </c>
      <c r="BE17">
        <v>1.94</v>
      </c>
      <c r="BF17">
        <v>3.03</v>
      </c>
      <c r="BG17">
        <v>1.85</v>
      </c>
      <c r="BH17">
        <v>6.22</v>
      </c>
      <c r="BI17">
        <v>0.84</v>
      </c>
      <c r="BJ17">
        <v>0.42</v>
      </c>
      <c r="BK17">
        <v>1.83</v>
      </c>
      <c r="BL17">
        <v>0.88</v>
      </c>
      <c r="BM17">
        <v>0.2</v>
      </c>
      <c r="BN17">
        <v>2.38</v>
      </c>
      <c r="BO17">
        <v>3.42</v>
      </c>
      <c r="BP17">
        <v>0.24</v>
      </c>
      <c r="BQ17">
        <v>2</v>
      </c>
      <c r="BR17">
        <v>1.1000000000000001</v>
      </c>
      <c r="BS17">
        <v>1.61</v>
      </c>
      <c r="BT17">
        <v>2.7073450000000001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1.0387E-2</v>
      </c>
      <c r="CE17">
        <v>0</v>
      </c>
      <c r="CF17">
        <v>0</v>
      </c>
      <c r="CG17">
        <v>0</v>
      </c>
      <c r="CH17">
        <v>0</v>
      </c>
      <c r="CI17">
        <v>7.8040000000000002E-3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4.2938999999999998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2.5259839999999998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78.595195999999987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536.16089999999997</v>
      </c>
      <c r="L18">
        <v>467.87612999999999</v>
      </c>
      <c r="M18">
        <v>94.319982999999993</v>
      </c>
      <c r="N18">
        <v>120.69</v>
      </c>
      <c r="O18">
        <v>126.52</v>
      </c>
      <c r="P18">
        <v>137.24</v>
      </c>
      <c r="Q18">
        <v>14.3918</v>
      </c>
      <c r="R18">
        <v>43.545976000000003</v>
      </c>
      <c r="S18">
        <v>18.866599999999998</v>
      </c>
      <c r="T18">
        <v>1.4276059999999999</v>
      </c>
      <c r="U18">
        <v>348.97500000000002</v>
      </c>
      <c r="V18">
        <v>17.510000000000002</v>
      </c>
      <c r="W18">
        <v>32.777999999999999</v>
      </c>
      <c r="X18">
        <v>147.515625</v>
      </c>
      <c r="Y18">
        <v>0</v>
      </c>
      <c r="Z18">
        <v>13.1076</v>
      </c>
      <c r="AA18">
        <v>28.09872</v>
      </c>
      <c r="AB18">
        <v>29.090107</v>
      </c>
      <c r="AC18">
        <v>21.118518000000002</v>
      </c>
      <c r="AD18">
        <v>0</v>
      </c>
      <c r="AE18">
        <v>53.905351000000003</v>
      </c>
      <c r="AF18">
        <v>8.7128630000000005</v>
      </c>
      <c r="AG18">
        <v>21.130894999999999</v>
      </c>
      <c r="AH18">
        <v>0</v>
      </c>
      <c r="AI18">
        <v>3.4724400000000002</v>
      </c>
      <c r="AJ18">
        <v>0</v>
      </c>
      <c r="AK18">
        <v>59.009957999999997</v>
      </c>
      <c r="AL18">
        <v>84.825999999999993</v>
      </c>
      <c r="AM18">
        <v>17.179061999999998</v>
      </c>
      <c r="AN18">
        <v>1.0753569999999999</v>
      </c>
      <c r="AO18">
        <v>0</v>
      </c>
      <c r="AP18">
        <v>1.9215</v>
      </c>
      <c r="AQ18">
        <v>29.038971</v>
      </c>
      <c r="AR18">
        <v>50.783999999999999</v>
      </c>
      <c r="AS18">
        <v>35.068229000000002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78.595195999999987</v>
      </c>
      <c r="BA18">
        <f t="shared" si="1"/>
        <v>2658.9523850000005</v>
      </c>
      <c r="BB18">
        <v>15</v>
      </c>
      <c r="BD18">
        <v>5.3</v>
      </c>
      <c r="BE18">
        <v>1.94</v>
      </c>
      <c r="BF18">
        <v>3.03</v>
      </c>
      <c r="BG18">
        <v>1.85</v>
      </c>
      <c r="BH18">
        <v>6.22</v>
      </c>
      <c r="BI18">
        <v>0.84</v>
      </c>
      <c r="BJ18">
        <v>0.42</v>
      </c>
      <c r="BK18">
        <v>1.83</v>
      </c>
      <c r="BL18">
        <v>0.88</v>
      </c>
      <c r="BM18">
        <v>0.2</v>
      </c>
      <c r="BN18">
        <v>2.38</v>
      </c>
      <c r="BO18">
        <v>3.42</v>
      </c>
      <c r="BP18">
        <v>0.24</v>
      </c>
      <c r="BQ18">
        <v>2</v>
      </c>
      <c r="BR18">
        <v>1.1000000000000001</v>
      </c>
      <c r="BS18">
        <v>1.61</v>
      </c>
      <c r="BT18">
        <v>2.7073450000000001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1.0387E-2</v>
      </c>
      <c r="CE18">
        <v>0</v>
      </c>
      <c r="CF18">
        <v>0</v>
      </c>
      <c r="CG18">
        <v>0</v>
      </c>
      <c r="CH18">
        <v>0</v>
      </c>
      <c r="CI18">
        <v>7.8040000000000002E-3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4.2938999999999998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2.5259839999999998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78.595195999999987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486.16090000000003</v>
      </c>
      <c r="L19">
        <v>467.87612999999999</v>
      </c>
      <c r="M19">
        <v>94.319982999999993</v>
      </c>
      <c r="N19">
        <v>120.69</v>
      </c>
      <c r="O19">
        <v>126.52</v>
      </c>
      <c r="P19">
        <v>137.24</v>
      </c>
      <c r="Q19">
        <v>14.3918</v>
      </c>
      <c r="R19">
        <v>43.545976000000003</v>
      </c>
      <c r="S19">
        <v>18.866599999999998</v>
      </c>
      <c r="T19">
        <v>1.4276059999999999</v>
      </c>
      <c r="U19">
        <v>348.97500000000002</v>
      </c>
      <c r="V19">
        <v>17.510000000000002</v>
      </c>
      <c r="W19">
        <v>32.777999999999999</v>
      </c>
      <c r="X19">
        <v>147.515625</v>
      </c>
      <c r="Y19">
        <v>0</v>
      </c>
      <c r="Z19">
        <v>13.1076</v>
      </c>
      <c r="AA19">
        <v>28.09872</v>
      </c>
      <c r="AB19">
        <v>29.090107</v>
      </c>
      <c r="AC19">
        <v>21.118518000000002</v>
      </c>
      <c r="AD19">
        <v>0</v>
      </c>
      <c r="AE19">
        <v>53.905351000000003</v>
      </c>
      <c r="AF19">
        <v>8.7128630000000005</v>
      </c>
      <c r="AG19">
        <v>21.130894999999999</v>
      </c>
      <c r="AH19">
        <v>0</v>
      </c>
      <c r="AI19">
        <v>3.4724400000000002</v>
      </c>
      <c r="AJ19">
        <v>0</v>
      </c>
      <c r="AK19">
        <v>59.009957999999997</v>
      </c>
      <c r="AL19">
        <v>84.825999999999993</v>
      </c>
      <c r="AM19">
        <v>17.179061999999998</v>
      </c>
      <c r="AN19">
        <v>1.0753569999999999</v>
      </c>
      <c r="AO19">
        <v>0</v>
      </c>
      <c r="AP19">
        <v>1.9215</v>
      </c>
      <c r="AQ19">
        <v>29.038971</v>
      </c>
      <c r="AR19">
        <v>50.783999999999999</v>
      </c>
      <c r="AS19">
        <v>35.068229000000002</v>
      </c>
      <c r="AT19">
        <v>13.892433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78.595195999999987</v>
      </c>
      <c r="BA19">
        <f t="shared" si="1"/>
        <v>2607.8448200000003</v>
      </c>
      <c r="BB19">
        <v>16</v>
      </c>
      <c r="BD19">
        <v>5.3</v>
      </c>
      <c r="BE19">
        <v>1.94</v>
      </c>
      <c r="BF19">
        <v>3.03</v>
      </c>
      <c r="BG19">
        <v>1.85</v>
      </c>
      <c r="BH19">
        <v>6.22</v>
      </c>
      <c r="BI19">
        <v>0.84</v>
      </c>
      <c r="BJ19">
        <v>0.42</v>
      </c>
      <c r="BK19">
        <v>1.83</v>
      </c>
      <c r="BL19">
        <v>0.88</v>
      </c>
      <c r="BM19">
        <v>0.2</v>
      </c>
      <c r="BN19">
        <v>2.38</v>
      </c>
      <c r="BO19">
        <v>3.42</v>
      </c>
      <c r="BP19">
        <v>0.24</v>
      </c>
      <c r="BQ19">
        <v>2</v>
      </c>
      <c r="BR19">
        <v>1.1000000000000001</v>
      </c>
      <c r="BS19">
        <v>1.61</v>
      </c>
      <c r="BT19">
        <v>2.7073450000000001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1.0387E-2</v>
      </c>
      <c r="CE19">
        <v>0</v>
      </c>
      <c r="CF19">
        <v>0</v>
      </c>
      <c r="CG19">
        <v>0</v>
      </c>
      <c r="CH19">
        <v>0</v>
      </c>
      <c r="CI19">
        <v>7.8040000000000002E-3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4.2938999999999998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</v>
      </c>
      <c r="CW19">
        <v>2.5259839999999998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78.595195999999987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486.16090000000003</v>
      </c>
      <c r="L20">
        <v>467.87612999999999</v>
      </c>
      <c r="M20">
        <v>94.319982999999993</v>
      </c>
      <c r="N20">
        <v>120.69</v>
      </c>
      <c r="O20">
        <v>126.52</v>
      </c>
      <c r="P20">
        <v>137.24</v>
      </c>
      <c r="Q20">
        <v>14.3918</v>
      </c>
      <c r="R20">
        <v>43.545976000000003</v>
      </c>
      <c r="S20">
        <v>18.866599999999998</v>
      </c>
      <c r="T20">
        <v>1.4276059999999999</v>
      </c>
      <c r="U20">
        <v>348.97500000000002</v>
      </c>
      <c r="V20">
        <v>17.510000000000002</v>
      </c>
      <c r="W20">
        <v>32.777999999999999</v>
      </c>
      <c r="X20">
        <v>147.515625</v>
      </c>
      <c r="Y20">
        <v>0</v>
      </c>
      <c r="Z20">
        <v>13.1076</v>
      </c>
      <c r="AA20">
        <v>28.09872</v>
      </c>
      <c r="AB20">
        <v>29.090107</v>
      </c>
      <c r="AC20">
        <v>21.118518000000002</v>
      </c>
      <c r="AD20">
        <v>0</v>
      </c>
      <c r="AE20">
        <v>53.905351000000003</v>
      </c>
      <c r="AF20">
        <v>8.7128630000000005</v>
      </c>
      <c r="AG20">
        <v>21.130894999999999</v>
      </c>
      <c r="AH20">
        <v>25.287274</v>
      </c>
      <c r="AI20">
        <v>3.4724400000000002</v>
      </c>
      <c r="AJ20">
        <v>0</v>
      </c>
      <c r="AK20">
        <v>59.009957999999997</v>
      </c>
      <c r="AL20">
        <v>84.825999999999993</v>
      </c>
      <c r="AM20">
        <v>17.179061999999998</v>
      </c>
      <c r="AN20">
        <v>1.0753569999999999</v>
      </c>
      <c r="AO20">
        <v>0</v>
      </c>
      <c r="AP20">
        <v>1.9215</v>
      </c>
      <c r="AQ20">
        <v>29.038971</v>
      </c>
      <c r="AR20">
        <v>50.783999999999999</v>
      </c>
      <c r="AS20">
        <v>35.068229000000002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78.595195999999987</v>
      </c>
      <c r="BA20">
        <f t="shared" si="1"/>
        <v>2634.2396589999998</v>
      </c>
      <c r="BB20">
        <v>17</v>
      </c>
      <c r="BD20">
        <v>5.3</v>
      </c>
      <c r="BE20">
        <v>1.94</v>
      </c>
      <c r="BF20">
        <v>3.03</v>
      </c>
      <c r="BG20">
        <v>1.85</v>
      </c>
      <c r="BH20">
        <v>6.22</v>
      </c>
      <c r="BI20">
        <v>0.84</v>
      </c>
      <c r="BJ20">
        <v>0.42</v>
      </c>
      <c r="BK20">
        <v>1.83</v>
      </c>
      <c r="BL20">
        <v>0.88</v>
      </c>
      <c r="BM20">
        <v>0.2</v>
      </c>
      <c r="BN20">
        <v>2.38</v>
      </c>
      <c r="BO20">
        <v>3.42</v>
      </c>
      <c r="BP20">
        <v>0.24</v>
      </c>
      <c r="BQ20">
        <v>2</v>
      </c>
      <c r="BR20">
        <v>1.1000000000000001</v>
      </c>
      <c r="BS20">
        <v>1.61</v>
      </c>
      <c r="BT20">
        <v>2.7073450000000001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1.0387E-2</v>
      </c>
      <c r="CE20">
        <v>0</v>
      </c>
      <c r="CF20">
        <v>0</v>
      </c>
      <c r="CG20">
        <v>0</v>
      </c>
      <c r="CH20">
        <v>0</v>
      </c>
      <c r="CI20">
        <v>7.8040000000000002E-3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4.2938999999999998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0.48761100000000002</v>
      </c>
      <c r="CW20">
        <v>2.5259839999999998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78.595195999999987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455.57049999999998</v>
      </c>
      <c r="L21">
        <v>467.87612999999999</v>
      </c>
      <c r="M21">
        <v>94.319982999999993</v>
      </c>
      <c r="N21">
        <v>120.69</v>
      </c>
      <c r="O21">
        <v>126.52</v>
      </c>
      <c r="P21">
        <v>137.24</v>
      </c>
      <c r="Q21">
        <v>20.61</v>
      </c>
      <c r="R21">
        <v>43.545976000000003</v>
      </c>
      <c r="S21">
        <v>26.96</v>
      </c>
      <c r="T21">
        <v>1.4276059999999999</v>
      </c>
      <c r="U21">
        <v>348.97500000000002</v>
      </c>
      <c r="V21">
        <v>17.510000000000002</v>
      </c>
      <c r="W21">
        <v>32.777999999999999</v>
      </c>
      <c r="X21">
        <v>147.515625</v>
      </c>
      <c r="Y21">
        <v>0</v>
      </c>
      <c r="Z21">
        <v>13.1076</v>
      </c>
      <c r="AA21">
        <v>28.09872</v>
      </c>
      <c r="AB21">
        <v>29.090107</v>
      </c>
      <c r="AC21">
        <v>21.118518000000002</v>
      </c>
      <c r="AD21">
        <v>0</v>
      </c>
      <c r="AE21">
        <v>53.905351000000003</v>
      </c>
      <c r="AF21">
        <v>8.7128630000000005</v>
      </c>
      <c r="AG21">
        <v>21.130894999999999</v>
      </c>
      <c r="AH21">
        <v>50.574550000000002</v>
      </c>
      <c r="AI21">
        <v>3.4724400000000002</v>
      </c>
      <c r="AJ21">
        <v>0</v>
      </c>
      <c r="AK21">
        <v>59.009957999999997</v>
      </c>
      <c r="AL21">
        <v>66.814999999999998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29.038971</v>
      </c>
      <c r="AR21">
        <v>50.783999999999999</v>
      </c>
      <c r="AS21">
        <v>35.068229000000002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78.595195999999987</v>
      </c>
      <c r="BA21">
        <f t="shared" si="1"/>
        <v>2629.336335</v>
      </c>
      <c r="BB21">
        <v>18</v>
      </c>
      <c r="BD21">
        <v>5.3</v>
      </c>
      <c r="BE21">
        <v>1.94</v>
      </c>
      <c r="BF21">
        <v>3.03</v>
      </c>
      <c r="BG21">
        <v>1.85</v>
      </c>
      <c r="BH21">
        <v>6.22</v>
      </c>
      <c r="BI21">
        <v>0.84</v>
      </c>
      <c r="BJ21">
        <v>0.42</v>
      </c>
      <c r="BK21">
        <v>1.83</v>
      </c>
      <c r="BL21">
        <v>0.88</v>
      </c>
      <c r="BM21">
        <v>0.2</v>
      </c>
      <c r="BN21">
        <v>2.38</v>
      </c>
      <c r="BO21">
        <v>3.42</v>
      </c>
      <c r="BP21">
        <v>0.24</v>
      </c>
      <c r="BQ21">
        <v>2</v>
      </c>
      <c r="BR21">
        <v>1.1000000000000001</v>
      </c>
      <c r="BS21">
        <v>1.61</v>
      </c>
      <c r="BT21">
        <v>2.7073450000000001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1.0387E-2</v>
      </c>
      <c r="CE21">
        <v>0</v>
      </c>
      <c r="CF21">
        <v>0</v>
      </c>
      <c r="CG21">
        <v>0</v>
      </c>
      <c r="CH21">
        <v>0</v>
      </c>
      <c r="CI21">
        <v>7.8040000000000002E-3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4.2938999999999998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0.975221</v>
      </c>
      <c r="CW21">
        <v>2.5259839999999998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78.595195999999987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455.57049999999998</v>
      </c>
      <c r="L22">
        <v>467.87612999999999</v>
      </c>
      <c r="M22">
        <v>94.319982999999993</v>
      </c>
      <c r="N22">
        <v>120.69</v>
      </c>
      <c r="O22">
        <v>126.52</v>
      </c>
      <c r="P22">
        <v>137.24</v>
      </c>
      <c r="Q22">
        <v>20.61</v>
      </c>
      <c r="R22">
        <v>43.545976000000003</v>
      </c>
      <c r="S22">
        <v>26.96</v>
      </c>
      <c r="T22">
        <v>1.4276059999999999</v>
      </c>
      <c r="U22">
        <v>348.97500000000002</v>
      </c>
      <c r="V22">
        <v>17.510000000000002</v>
      </c>
      <c r="W22">
        <v>32.777999999999999</v>
      </c>
      <c r="X22">
        <v>147.515625</v>
      </c>
      <c r="Y22">
        <v>0</v>
      </c>
      <c r="Z22">
        <v>13.1076</v>
      </c>
      <c r="AA22">
        <v>28.09872</v>
      </c>
      <c r="AB22">
        <v>29.090107</v>
      </c>
      <c r="AC22">
        <v>21.118518000000002</v>
      </c>
      <c r="AD22">
        <v>0</v>
      </c>
      <c r="AE22">
        <v>53.905351000000003</v>
      </c>
      <c r="AF22">
        <v>8.7128630000000005</v>
      </c>
      <c r="AG22">
        <v>21.130894999999999</v>
      </c>
      <c r="AH22">
        <v>50.574550000000002</v>
      </c>
      <c r="AI22">
        <v>8.3338570000000001</v>
      </c>
      <c r="AJ22">
        <v>0</v>
      </c>
      <c r="AK22">
        <v>59.009957999999997</v>
      </c>
      <c r="AL22">
        <v>66.814999999999998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19.359314000000001</v>
      </c>
      <c r="AR22">
        <v>50.783999999999999</v>
      </c>
      <c r="AS22">
        <v>35.068229000000002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78.595195999999987</v>
      </c>
      <c r="BA22">
        <f t="shared" si="1"/>
        <v>2624.5180949999994</v>
      </c>
      <c r="BB22">
        <v>19</v>
      </c>
      <c r="BD22">
        <v>5.3</v>
      </c>
      <c r="BE22">
        <v>1.94</v>
      </c>
      <c r="BF22">
        <v>3.03</v>
      </c>
      <c r="BG22">
        <v>1.85</v>
      </c>
      <c r="BH22">
        <v>6.22</v>
      </c>
      <c r="BI22">
        <v>0.84</v>
      </c>
      <c r="BJ22">
        <v>0.42</v>
      </c>
      <c r="BK22">
        <v>1.83</v>
      </c>
      <c r="BL22">
        <v>0.88</v>
      </c>
      <c r="BM22">
        <v>0.2</v>
      </c>
      <c r="BN22">
        <v>2.38</v>
      </c>
      <c r="BO22">
        <v>3.42</v>
      </c>
      <c r="BP22">
        <v>0.24</v>
      </c>
      <c r="BQ22">
        <v>2</v>
      </c>
      <c r="BR22">
        <v>1.1000000000000001</v>
      </c>
      <c r="BS22">
        <v>1.61</v>
      </c>
      <c r="BT22">
        <v>2.7073450000000001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1.0387E-2</v>
      </c>
      <c r="CE22">
        <v>0</v>
      </c>
      <c r="CF22">
        <v>0</v>
      </c>
      <c r="CG22">
        <v>0</v>
      </c>
      <c r="CH22">
        <v>0</v>
      </c>
      <c r="CI22">
        <v>7.8040000000000002E-3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4.2938999999999998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0.975221</v>
      </c>
      <c r="CW22">
        <v>2.5259839999999998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78.595195999999987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455.57049999999998</v>
      </c>
      <c r="L23">
        <v>463.8365</v>
      </c>
      <c r="M23">
        <v>94.319982999999993</v>
      </c>
      <c r="N23">
        <v>120.69</v>
      </c>
      <c r="O23">
        <v>126.52</v>
      </c>
      <c r="P23">
        <v>137.24</v>
      </c>
      <c r="Q23">
        <v>16.5154</v>
      </c>
      <c r="R23">
        <v>34.281700000000001</v>
      </c>
      <c r="S23">
        <v>20.049099999999999</v>
      </c>
      <c r="T23">
        <v>1.1268</v>
      </c>
      <c r="U23">
        <v>348.97500000000002</v>
      </c>
      <c r="V23">
        <v>12.819599999999999</v>
      </c>
      <c r="W23">
        <v>32.777999999999999</v>
      </c>
      <c r="X23">
        <v>147.515625</v>
      </c>
      <c r="Y23">
        <v>0</v>
      </c>
      <c r="Z23">
        <v>13.1076</v>
      </c>
      <c r="AA23">
        <v>42.14808</v>
      </c>
      <c r="AB23">
        <v>29.090107</v>
      </c>
      <c r="AC23">
        <v>21.118518000000002</v>
      </c>
      <c r="AD23">
        <v>9.9151360000000004</v>
      </c>
      <c r="AE23">
        <v>53.905351000000003</v>
      </c>
      <c r="AF23">
        <v>8.7128630000000005</v>
      </c>
      <c r="AG23">
        <v>21.130894999999999</v>
      </c>
      <c r="AH23">
        <v>50.574550000000002</v>
      </c>
      <c r="AI23">
        <v>36.113380999999997</v>
      </c>
      <c r="AJ23">
        <v>0</v>
      </c>
      <c r="AK23">
        <v>59.009957999999997</v>
      </c>
      <c r="AL23">
        <v>66.814999999999998</v>
      </c>
      <c r="AM23">
        <v>17.179061999999998</v>
      </c>
      <c r="AN23">
        <v>1.0753569999999999</v>
      </c>
      <c r="AO23">
        <v>0</v>
      </c>
      <c r="AP23">
        <v>6.0206999999999997</v>
      </c>
      <c r="AQ23">
        <v>0</v>
      </c>
      <c r="AR23">
        <v>52.991999999999997</v>
      </c>
      <c r="AS23">
        <v>35.068229000000002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78.595195999999987</v>
      </c>
      <c r="BA23">
        <f t="shared" si="1"/>
        <v>2629.8101890000007</v>
      </c>
      <c r="BB23">
        <v>20</v>
      </c>
      <c r="BD23">
        <v>5.3</v>
      </c>
      <c r="BE23">
        <v>1.94</v>
      </c>
      <c r="BF23">
        <v>3.03</v>
      </c>
      <c r="BG23">
        <v>1.85</v>
      </c>
      <c r="BH23">
        <v>6.22</v>
      </c>
      <c r="BI23">
        <v>0.84</v>
      </c>
      <c r="BJ23">
        <v>0.42</v>
      </c>
      <c r="BK23">
        <v>1.83</v>
      </c>
      <c r="BL23">
        <v>0.88</v>
      </c>
      <c r="BM23">
        <v>0.2</v>
      </c>
      <c r="BN23">
        <v>2.38</v>
      </c>
      <c r="BO23">
        <v>3.42</v>
      </c>
      <c r="BP23">
        <v>0.24</v>
      </c>
      <c r="BQ23">
        <v>2</v>
      </c>
      <c r="BR23">
        <v>1.1000000000000001</v>
      </c>
      <c r="BS23">
        <v>1.61</v>
      </c>
      <c r="BT23">
        <v>2.7073450000000001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1.0387E-2</v>
      </c>
      <c r="CE23">
        <v>0</v>
      </c>
      <c r="CF23">
        <v>0</v>
      </c>
      <c r="CG23">
        <v>0</v>
      </c>
      <c r="CH23">
        <v>0</v>
      </c>
      <c r="CI23">
        <v>7.8040000000000002E-3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4.2938999999999998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0.975221</v>
      </c>
      <c r="CW23">
        <v>2.1089000000000002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78.595195999999987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455.57049999999998</v>
      </c>
      <c r="L24">
        <v>463.8365</v>
      </c>
      <c r="M24">
        <v>94.319982999999993</v>
      </c>
      <c r="N24">
        <v>120.69</v>
      </c>
      <c r="O24">
        <v>126.52</v>
      </c>
      <c r="P24">
        <v>137.24</v>
      </c>
      <c r="Q24">
        <v>16.5154</v>
      </c>
      <c r="R24">
        <v>34.281700000000001</v>
      </c>
      <c r="S24">
        <v>20.049099999999999</v>
      </c>
      <c r="T24">
        <v>1.1268</v>
      </c>
      <c r="U24">
        <v>348.97500000000002</v>
      </c>
      <c r="V24">
        <v>12.819599999999999</v>
      </c>
      <c r="W24">
        <v>32.777999999999999</v>
      </c>
      <c r="X24">
        <v>147.515625</v>
      </c>
      <c r="Y24">
        <v>0</v>
      </c>
      <c r="Z24">
        <v>13.1076</v>
      </c>
      <c r="AA24">
        <v>42.14808</v>
      </c>
      <c r="AB24">
        <v>29.090107</v>
      </c>
      <c r="AC24">
        <v>21.118518000000002</v>
      </c>
      <c r="AD24">
        <v>19.830272000000001</v>
      </c>
      <c r="AE24">
        <v>53.905351000000003</v>
      </c>
      <c r="AF24">
        <v>8.7128630000000005</v>
      </c>
      <c r="AG24">
        <v>21.130894999999999</v>
      </c>
      <c r="AH24">
        <v>73.711893000000003</v>
      </c>
      <c r="AI24">
        <v>54.170071999999998</v>
      </c>
      <c r="AJ24">
        <v>0</v>
      </c>
      <c r="AK24">
        <v>59.009957999999997</v>
      </c>
      <c r="AL24">
        <v>66.814999999999998</v>
      </c>
      <c r="AM24">
        <v>17.179061999999998</v>
      </c>
      <c r="AN24">
        <v>1.0753569999999999</v>
      </c>
      <c r="AO24">
        <v>0</v>
      </c>
      <c r="AP24">
        <v>6.0206999999999997</v>
      </c>
      <c r="AQ24">
        <v>0</v>
      </c>
      <c r="AR24">
        <v>52.991999999999997</v>
      </c>
      <c r="AS24">
        <v>35.068229000000002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78.595195999999987</v>
      </c>
      <c r="BA24">
        <f t="shared" si="1"/>
        <v>2680.9193590000004</v>
      </c>
      <c r="BB24">
        <v>21</v>
      </c>
      <c r="BD24">
        <v>5.3</v>
      </c>
      <c r="BE24">
        <v>1.94</v>
      </c>
      <c r="BF24">
        <v>3.03</v>
      </c>
      <c r="BG24">
        <v>1.85</v>
      </c>
      <c r="BH24">
        <v>6.22</v>
      </c>
      <c r="BI24">
        <v>0.84</v>
      </c>
      <c r="BJ24">
        <v>0.42</v>
      </c>
      <c r="BK24">
        <v>1.83</v>
      </c>
      <c r="BL24">
        <v>0.88</v>
      </c>
      <c r="BM24">
        <v>0.2</v>
      </c>
      <c r="BN24">
        <v>2.38</v>
      </c>
      <c r="BO24">
        <v>3.42</v>
      </c>
      <c r="BP24">
        <v>0.24</v>
      </c>
      <c r="BQ24">
        <v>2</v>
      </c>
      <c r="BR24">
        <v>1.1000000000000001</v>
      </c>
      <c r="BS24">
        <v>1.61</v>
      </c>
      <c r="BT24">
        <v>2.7073450000000001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1.0387E-2</v>
      </c>
      <c r="CE24">
        <v>0</v>
      </c>
      <c r="CF24">
        <v>0</v>
      </c>
      <c r="CG24">
        <v>0</v>
      </c>
      <c r="CH24">
        <v>0</v>
      </c>
      <c r="CI24">
        <v>7.8040000000000002E-3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4.2938999999999998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1.420431</v>
      </c>
      <c r="CW24">
        <v>2.1089000000000002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78.595195999999987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455.57049999999998</v>
      </c>
      <c r="L25">
        <v>463.8365</v>
      </c>
      <c r="M25">
        <v>94.319982999999993</v>
      </c>
      <c r="N25">
        <v>120.69</v>
      </c>
      <c r="O25">
        <v>126.52</v>
      </c>
      <c r="P25">
        <v>137.24</v>
      </c>
      <c r="Q25">
        <v>16.5154</v>
      </c>
      <c r="R25">
        <v>34.281700000000001</v>
      </c>
      <c r="S25">
        <v>20.049099999999999</v>
      </c>
      <c r="T25">
        <v>1.1268</v>
      </c>
      <c r="U25">
        <v>348.97500000000002</v>
      </c>
      <c r="V25">
        <v>12.819599999999999</v>
      </c>
      <c r="W25">
        <v>32.777999999999999</v>
      </c>
      <c r="X25">
        <v>147.515625</v>
      </c>
      <c r="Y25">
        <v>0</v>
      </c>
      <c r="Z25">
        <v>13.1076</v>
      </c>
      <c r="AA25">
        <v>42.14808</v>
      </c>
      <c r="AB25">
        <v>29.090107</v>
      </c>
      <c r="AC25">
        <v>21.118518000000002</v>
      </c>
      <c r="AD25">
        <v>29.745407</v>
      </c>
      <c r="AE25">
        <v>53.905351000000003</v>
      </c>
      <c r="AF25">
        <v>8.7128630000000005</v>
      </c>
      <c r="AG25">
        <v>21.130894999999999</v>
      </c>
      <c r="AH25">
        <v>73.711893000000003</v>
      </c>
      <c r="AI25">
        <v>54.170071999999998</v>
      </c>
      <c r="AJ25">
        <v>0</v>
      </c>
      <c r="AK25">
        <v>59.009957999999997</v>
      </c>
      <c r="AL25">
        <v>66.814999999999998</v>
      </c>
      <c r="AM25">
        <v>17.179061999999998</v>
      </c>
      <c r="AN25">
        <v>1.0753569999999999</v>
      </c>
      <c r="AO25">
        <v>0</v>
      </c>
      <c r="AP25">
        <v>1.9215</v>
      </c>
      <c r="AQ25">
        <v>0</v>
      </c>
      <c r="AR25">
        <v>50.783999999999999</v>
      </c>
      <c r="AS25">
        <v>35.068229000000002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78.595195999999987</v>
      </c>
      <c r="BA25">
        <f t="shared" si="1"/>
        <v>2684.5272940000004</v>
      </c>
      <c r="BB25">
        <v>22</v>
      </c>
      <c r="BD25">
        <v>5.3</v>
      </c>
      <c r="BE25">
        <v>1.94</v>
      </c>
      <c r="BF25">
        <v>3.03</v>
      </c>
      <c r="BG25">
        <v>1.85</v>
      </c>
      <c r="BH25">
        <v>6.22</v>
      </c>
      <c r="BI25">
        <v>0.84</v>
      </c>
      <c r="BJ25">
        <v>0.42</v>
      </c>
      <c r="BK25">
        <v>1.83</v>
      </c>
      <c r="BL25">
        <v>0.88</v>
      </c>
      <c r="BM25">
        <v>0.2</v>
      </c>
      <c r="BN25">
        <v>2.38</v>
      </c>
      <c r="BO25">
        <v>3.42</v>
      </c>
      <c r="BP25">
        <v>0.24</v>
      </c>
      <c r="BQ25">
        <v>2</v>
      </c>
      <c r="BR25">
        <v>1.1000000000000001</v>
      </c>
      <c r="BS25">
        <v>1.61</v>
      </c>
      <c r="BT25">
        <v>2.7073450000000001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1.0387E-2</v>
      </c>
      <c r="CE25">
        <v>0</v>
      </c>
      <c r="CF25">
        <v>0</v>
      </c>
      <c r="CG25">
        <v>0</v>
      </c>
      <c r="CH25">
        <v>0</v>
      </c>
      <c r="CI25">
        <v>7.8040000000000002E-3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4.2938999999999998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1.420431</v>
      </c>
      <c r="CW25">
        <v>2.1089000000000002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78.595195999999987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455.57049999999998</v>
      </c>
      <c r="L26">
        <v>463.8365</v>
      </c>
      <c r="M26">
        <v>94.319982999999993</v>
      </c>
      <c r="N26">
        <v>120.69</v>
      </c>
      <c r="O26">
        <v>126.52</v>
      </c>
      <c r="P26">
        <v>137.24</v>
      </c>
      <c r="Q26">
        <v>16.5154</v>
      </c>
      <c r="R26">
        <v>34.281700000000001</v>
      </c>
      <c r="S26">
        <v>20.049099999999999</v>
      </c>
      <c r="T26">
        <v>1.1268</v>
      </c>
      <c r="U26">
        <v>348.97500000000002</v>
      </c>
      <c r="V26">
        <v>12.819599999999999</v>
      </c>
      <c r="W26">
        <v>32.777999999999999</v>
      </c>
      <c r="X26">
        <v>147.515625</v>
      </c>
      <c r="Y26">
        <v>0</v>
      </c>
      <c r="Z26">
        <v>13.1076</v>
      </c>
      <c r="AA26">
        <v>42.14808</v>
      </c>
      <c r="AB26">
        <v>29.090107</v>
      </c>
      <c r="AC26">
        <v>21.118518000000002</v>
      </c>
      <c r="AD26">
        <v>29.745407</v>
      </c>
      <c r="AE26">
        <v>53.905351000000003</v>
      </c>
      <c r="AF26">
        <v>8.7128630000000005</v>
      </c>
      <c r="AG26">
        <v>21.130894999999999</v>
      </c>
      <c r="AH26">
        <v>73.711893000000003</v>
      </c>
      <c r="AI26">
        <v>54.170071999999998</v>
      </c>
      <c r="AJ26">
        <v>0</v>
      </c>
      <c r="AK26">
        <v>59.009957999999997</v>
      </c>
      <c r="AL26">
        <v>66.814999999999998</v>
      </c>
      <c r="AM26">
        <v>17.179061999999998</v>
      </c>
      <c r="AN26">
        <v>1.0753569999999999</v>
      </c>
      <c r="AO26">
        <v>0</v>
      </c>
      <c r="AP26">
        <v>1.9215</v>
      </c>
      <c r="AQ26">
        <v>0</v>
      </c>
      <c r="AR26">
        <v>50.783999999999999</v>
      </c>
      <c r="AS26">
        <v>35.068229000000002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78.645195999999999</v>
      </c>
      <c r="BA26">
        <f t="shared" si="1"/>
        <v>2684.5772940000002</v>
      </c>
      <c r="BB26">
        <v>23</v>
      </c>
      <c r="BD26">
        <v>5.3</v>
      </c>
      <c r="BE26">
        <v>1.94</v>
      </c>
      <c r="BF26">
        <v>3.03</v>
      </c>
      <c r="BG26">
        <v>1.85</v>
      </c>
      <c r="BH26">
        <v>6.22</v>
      </c>
      <c r="BI26">
        <v>0.88</v>
      </c>
      <c r="BJ26">
        <v>0.43</v>
      </c>
      <c r="BK26">
        <v>1.83</v>
      </c>
      <c r="BL26">
        <v>0.88</v>
      </c>
      <c r="BM26">
        <v>0.2</v>
      </c>
      <c r="BN26">
        <v>2.38</v>
      </c>
      <c r="BO26">
        <v>3.42</v>
      </c>
      <c r="BP26">
        <v>0.24</v>
      </c>
      <c r="BQ26">
        <v>2</v>
      </c>
      <c r="BR26">
        <v>1.1000000000000001</v>
      </c>
      <c r="BS26">
        <v>1.61</v>
      </c>
      <c r="BT26">
        <v>2.7073450000000001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1.0387E-2</v>
      </c>
      <c r="CE26">
        <v>0</v>
      </c>
      <c r="CF26">
        <v>0</v>
      </c>
      <c r="CG26">
        <v>0</v>
      </c>
      <c r="CH26">
        <v>0</v>
      </c>
      <c r="CI26">
        <v>7.8040000000000002E-3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4.2938999999999998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1.420431</v>
      </c>
      <c r="CW26">
        <v>2.1089000000000002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78.645195999999999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455.57049999999998</v>
      </c>
      <c r="L27">
        <v>463.8365</v>
      </c>
      <c r="M27">
        <v>94.319982999999993</v>
      </c>
      <c r="N27">
        <v>120.69</v>
      </c>
      <c r="O27">
        <v>126.52</v>
      </c>
      <c r="P27">
        <v>137.24</v>
      </c>
      <c r="Q27">
        <v>16.5154</v>
      </c>
      <c r="R27">
        <v>34.281700000000001</v>
      </c>
      <c r="S27">
        <v>20.049099999999999</v>
      </c>
      <c r="T27">
        <v>1.1268</v>
      </c>
      <c r="U27">
        <v>348.97500000000002</v>
      </c>
      <c r="V27">
        <v>12.819599999999999</v>
      </c>
      <c r="W27">
        <v>23.382999999999999</v>
      </c>
      <c r="X27">
        <v>97.729200000000006</v>
      </c>
      <c r="Y27">
        <v>0</v>
      </c>
      <c r="Z27">
        <v>13.1076</v>
      </c>
      <c r="AA27">
        <v>42.14808</v>
      </c>
      <c r="AB27">
        <v>29.090107</v>
      </c>
      <c r="AC27">
        <v>21.118518000000002</v>
      </c>
      <c r="AD27">
        <v>29.745407</v>
      </c>
      <c r="AE27">
        <v>53.905351000000003</v>
      </c>
      <c r="AF27">
        <v>0</v>
      </c>
      <c r="AG27">
        <v>21.130894999999999</v>
      </c>
      <c r="AH27">
        <v>73.711893000000003</v>
      </c>
      <c r="AI27">
        <v>54.170071999999998</v>
      </c>
      <c r="AJ27">
        <v>0</v>
      </c>
      <c r="AK27">
        <v>59.009957999999997</v>
      </c>
      <c r="AL27">
        <v>66.814999999999998</v>
      </c>
      <c r="AM27">
        <v>17.179061999999998</v>
      </c>
      <c r="AN27">
        <v>1.0753569999999999</v>
      </c>
      <c r="AO27">
        <v>0</v>
      </c>
      <c r="AP27">
        <v>1.9215</v>
      </c>
      <c r="AQ27">
        <v>0</v>
      </c>
      <c r="AR27">
        <v>50.783999999999999</v>
      </c>
      <c r="AS27">
        <v>35.068229000000002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78.694583999999992</v>
      </c>
      <c r="BA27">
        <f t="shared" si="1"/>
        <v>2616.7323939999997</v>
      </c>
      <c r="BB27">
        <v>24</v>
      </c>
      <c r="BD27">
        <v>5.3</v>
      </c>
      <c r="BE27">
        <v>1.94</v>
      </c>
      <c r="BF27">
        <v>3.03</v>
      </c>
      <c r="BG27">
        <v>1.85</v>
      </c>
      <c r="BH27">
        <v>6.22</v>
      </c>
      <c r="BI27">
        <v>0.89</v>
      </c>
      <c r="BJ27">
        <v>0.44</v>
      </c>
      <c r="BK27">
        <v>1.83</v>
      </c>
      <c r="BL27">
        <v>0.88</v>
      </c>
      <c r="BM27">
        <v>0.2</v>
      </c>
      <c r="BN27">
        <v>2.38</v>
      </c>
      <c r="BO27">
        <v>3.42</v>
      </c>
      <c r="BP27">
        <v>0.24</v>
      </c>
      <c r="BQ27">
        <v>2</v>
      </c>
      <c r="BR27">
        <v>1.1000000000000001</v>
      </c>
      <c r="BS27">
        <v>1.61</v>
      </c>
      <c r="BT27">
        <v>2.7367330000000001</v>
      </c>
      <c r="BU27">
        <v>1.341844</v>
      </c>
      <c r="BV27">
        <v>2.3954240000000002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1.0387E-2</v>
      </c>
      <c r="CE27">
        <v>0</v>
      </c>
      <c r="CF27">
        <v>0</v>
      </c>
      <c r="CG27">
        <v>0</v>
      </c>
      <c r="CH27">
        <v>0</v>
      </c>
      <c r="CI27">
        <v>7.8040000000000002E-3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4.2938999999999998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1.420431</v>
      </c>
      <c r="CW27">
        <v>2.1089000000000002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78.694583999999992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455.57049999999998</v>
      </c>
      <c r="L28">
        <v>463.8365</v>
      </c>
      <c r="M28">
        <v>94.319982999999993</v>
      </c>
      <c r="N28">
        <v>120.69</v>
      </c>
      <c r="O28">
        <v>126.52</v>
      </c>
      <c r="P28">
        <v>137.24</v>
      </c>
      <c r="Q28">
        <v>16.5154</v>
      </c>
      <c r="R28">
        <v>34.281700000000001</v>
      </c>
      <c r="S28">
        <v>20.049099999999999</v>
      </c>
      <c r="T28">
        <v>1.1268</v>
      </c>
      <c r="U28">
        <v>348.97500000000002</v>
      </c>
      <c r="V28">
        <v>12.819599999999999</v>
      </c>
      <c r="W28">
        <v>23.382999999999999</v>
      </c>
      <c r="X28">
        <v>97.729200000000006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29.745407</v>
      </c>
      <c r="AE28">
        <v>53.905351000000003</v>
      </c>
      <c r="AF28">
        <v>0</v>
      </c>
      <c r="AG28">
        <v>21.130894999999999</v>
      </c>
      <c r="AH28">
        <v>73.711893000000003</v>
      </c>
      <c r="AI28">
        <v>36.113380999999997</v>
      </c>
      <c r="AJ28">
        <v>0</v>
      </c>
      <c r="AK28">
        <v>59.009957999999997</v>
      </c>
      <c r="AL28">
        <v>66.814999999999998</v>
      </c>
      <c r="AM28">
        <v>17.179061999999998</v>
      </c>
      <c r="AN28">
        <v>1.0753569999999999</v>
      </c>
      <c r="AO28">
        <v>0</v>
      </c>
      <c r="AP28">
        <v>1.9215</v>
      </c>
      <c r="AQ28">
        <v>0</v>
      </c>
      <c r="AR28">
        <v>50.783999999999999</v>
      </c>
      <c r="AS28">
        <v>35.068229000000002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78.695615000000004</v>
      </c>
      <c r="BA28">
        <f t="shared" si="1"/>
        <v>2623.8130019999999</v>
      </c>
      <c r="BB28">
        <v>25</v>
      </c>
      <c r="BD28">
        <v>5.3</v>
      </c>
      <c r="BE28">
        <v>1.94</v>
      </c>
      <c r="BF28">
        <v>3.03</v>
      </c>
      <c r="BG28">
        <v>1.85</v>
      </c>
      <c r="BH28">
        <v>6.22</v>
      </c>
      <c r="BI28">
        <v>0.89</v>
      </c>
      <c r="BJ28">
        <v>0.44</v>
      </c>
      <c r="BK28">
        <v>1.83</v>
      </c>
      <c r="BL28">
        <v>0.88</v>
      </c>
      <c r="BM28">
        <v>0.2</v>
      </c>
      <c r="BN28">
        <v>2.38</v>
      </c>
      <c r="BO28">
        <v>3.42</v>
      </c>
      <c r="BP28">
        <v>0.24</v>
      </c>
      <c r="BQ28">
        <v>2</v>
      </c>
      <c r="BR28">
        <v>1.1000000000000001</v>
      </c>
      <c r="BS28">
        <v>1.61</v>
      </c>
      <c r="BT28">
        <v>2.7377639999999999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1.0387E-2</v>
      </c>
      <c r="CE28">
        <v>0</v>
      </c>
      <c r="CF28">
        <v>0</v>
      </c>
      <c r="CG28">
        <v>0</v>
      </c>
      <c r="CH28">
        <v>0</v>
      </c>
      <c r="CI28">
        <v>7.8040000000000002E-3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4.2938999999999998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1.420431</v>
      </c>
      <c r="CW28">
        <v>2.1089000000000002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78.695615000000004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455.57049999999998</v>
      </c>
      <c r="L29">
        <v>463.8365</v>
      </c>
      <c r="M29">
        <v>94.319982999999993</v>
      </c>
      <c r="N29">
        <v>120.69</v>
      </c>
      <c r="O29">
        <v>126.52</v>
      </c>
      <c r="P29">
        <v>137.24</v>
      </c>
      <c r="Q29">
        <v>16.5154</v>
      </c>
      <c r="R29">
        <v>34.281700000000001</v>
      </c>
      <c r="S29">
        <v>20.049099999999999</v>
      </c>
      <c r="T29">
        <v>1.1268</v>
      </c>
      <c r="U29">
        <v>348.97500000000002</v>
      </c>
      <c r="V29">
        <v>12.819599999999999</v>
      </c>
      <c r="W29">
        <v>23.382999999999999</v>
      </c>
      <c r="X29">
        <v>97.729200000000006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29.745407</v>
      </c>
      <c r="AE29">
        <v>53.905351000000003</v>
      </c>
      <c r="AF29">
        <v>0</v>
      </c>
      <c r="AG29">
        <v>21.130894999999999</v>
      </c>
      <c r="AH29">
        <v>73.711893000000003</v>
      </c>
      <c r="AI29">
        <v>6.9448800000000004</v>
      </c>
      <c r="AJ29">
        <v>0</v>
      </c>
      <c r="AK29">
        <v>59.009957999999997</v>
      </c>
      <c r="AL29">
        <v>79.016000000000005</v>
      </c>
      <c r="AM29">
        <v>17.179061999999998</v>
      </c>
      <c r="AN29">
        <v>1.0753569999999999</v>
      </c>
      <c r="AO29">
        <v>0</v>
      </c>
      <c r="AP29">
        <v>1.9215</v>
      </c>
      <c r="AQ29">
        <v>0</v>
      </c>
      <c r="AR29">
        <v>50.783999999999999</v>
      </c>
      <c r="AS29">
        <v>35.068229000000002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78.695615000000004</v>
      </c>
      <c r="BA29">
        <f t="shared" si="1"/>
        <v>2613.3993009999999</v>
      </c>
      <c r="BB29">
        <v>26</v>
      </c>
      <c r="BD29">
        <v>5.3</v>
      </c>
      <c r="BE29">
        <v>1.94</v>
      </c>
      <c r="BF29">
        <v>3.03</v>
      </c>
      <c r="BG29">
        <v>1.85</v>
      </c>
      <c r="BH29">
        <v>6.22</v>
      </c>
      <c r="BI29">
        <v>0.89</v>
      </c>
      <c r="BJ29">
        <v>0.44</v>
      </c>
      <c r="BK29">
        <v>1.83</v>
      </c>
      <c r="BL29">
        <v>0.88</v>
      </c>
      <c r="BM29">
        <v>0.2</v>
      </c>
      <c r="BN29">
        <v>2.38</v>
      </c>
      <c r="BO29">
        <v>3.42</v>
      </c>
      <c r="BP29">
        <v>0.24</v>
      </c>
      <c r="BQ29">
        <v>2</v>
      </c>
      <c r="BR29">
        <v>1.1000000000000001</v>
      </c>
      <c r="BS29">
        <v>1.61</v>
      </c>
      <c r="BT29">
        <v>2.7377639999999999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1.0387E-2</v>
      </c>
      <c r="CE29">
        <v>0</v>
      </c>
      <c r="CF29">
        <v>0</v>
      </c>
      <c r="CG29">
        <v>0</v>
      </c>
      <c r="CH29">
        <v>0</v>
      </c>
      <c r="CI29">
        <v>7.8040000000000002E-3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4.2938999999999998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1.420431</v>
      </c>
      <c r="CW29">
        <v>2.1089000000000002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78.695615000000004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455.57049999999998</v>
      </c>
      <c r="L30">
        <v>463.8365</v>
      </c>
      <c r="M30">
        <v>94.319982999999993</v>
      </c>
      <c r="N30">
        <v>120.69</v>
      </c>
      <c r="O30">
        <v>126.52</v>
      </c>
      <c r="P30">
        <v>137.24</v>
      </c>
      <c r="Q30">
        <v>16.5154</v>
      </c>
      <c r="R30">
        <v>34.281700000000001</v>
      </c>
      <c r="S30">
        <v>20.049099999999999</v>
      </c>
      <c r="T30">
        <v>1.1268</v>
      </c>
      <c r="U30">
        <v>348.97500000000002</v>
      </c>
      <c r="V30">
        <v>12.819599999999999</v>
      </c>
      <c r="W30">
        <v>23.382999999999999</v>
      </c>
      <c r="X30">
        <v>97.729200000000006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29.745407</v>
      </c>
      <c r="AE30">
        <v>53.905351000000003</v>
      </c>
      <c r="AF30">
        <v>0</v>
      </c>
      <c r="AG30">
        <v>21.130894999999999</v>
      </c>
      <c r="AH30">
        <v>73.711893000000003</v>
      </c>
      <c r="AI30">
        <v>3.4724400000000002</v>
      </c>
      <c r="AJ30">
        <v>0</v>
      </c>
      <c r="AK30">
        <v>59.009957999999997</v>
      </c>
      <c r="AL30">
        <v>79.016000000000005</v>
      </c>
      <c r="AM30">
        <v>17.179061999999998</v>
      </c>
      <c r="AN30">
        <v>1.0753569999999999</v>
      </c>
      <c r="AO30">
        <v>0</v>
      </c>
      <c r="AP30">
        <v>1.9215</v>
      </c>
      <c r="AQ30">
        <v>0</v>
      </c>
      <c r="AR30">
        <v>50.783999999999999</v>
      </c>
      <c r="AS30">
        <v>35.068229000000002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78.695615000000004</v>
      </c>
      <c r="BA30">
        <f t="shared" si="1"/>
        <v>2609.9268609999999</v>
      </c>
      <c r="BB30">
        <v>27</v>
      </c>
      <c r="BD30">
        <v>5.3</v>
      </c>
      <c r="BE30">
        <v>1.94</v>
      </c>
      <c r="BF30">
        <v>3.03</v>
      </c>
      <c r="BG30">
        <v>1.85</v>
      </c>
      <c r="BH30">
        <v>6.22</v>
      </c>
      <c r="BI30">
        <v>0.89</v>
      </c>
      <c r="BJ30">
        <v>0.44</v>
      </c>
      <c r="BK30">
        <v>1.83</v>
      </c>
      <c r="BL30">
        <v>0.88</v>
      </c>
      <c r="BM30">
        <v>0.2</v>
      </c>
      <c r="BN30">
        <v>2.38</v>
      </c>
      <c r="BO30">
        <v>3.42</v>
      </c>
      <c r="BP30">
        <v>0.24</v>
      </c>
      <c r="BQ30">
        <v>2</v>
      </c>
      <c r="BR30">
        <v>1.1000000000000001</v>
      </c>
      <c r="BS30">
        <v>1.61</v>
      </c>
      <c r="BT30">
        <v>2.7377639999999999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1.0387E-2</v>
      </c>
      <c r="CE30">
        <v>0</v>
      </c>
      <c r="CF30">
        <v>0</v>
      </c>
      <c r="CG30">
        <v>0</v>
      </c>
      <c r="CH30">
        <v>0</v>
      </c>
      <c r="CI30">
        <v>7.8040000000000002E-3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4.2938999999999998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1.420431</v>
      </c>
      <c r="CW30">
        <v>2.1089000000000002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78.695615000000004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363.1105</v>
      </c>
      <c r="L31">
        <v>463.8365</v>
      </c>
      <c r="M31">
        <v>94.319982999999993</v>
      </c>
      <c r="N31">
        <v>120.69</v>
      </c>
      <c r="O31">
        <v>126.52</v>
      </c>
      <c r="P31">
        <v>137.24</v>
      </c>
      <c r="Q31">
        <v>13.3689</v>
      </c>
      <c r="R31">
        <v>34.281700000000001</v>
      </c>
      <c r="S31">
        <v>16.525065999999999</v>
      </c>
      <c r="T31">
        <v>1.1268</v>
      </c>
      <c r="U31">
        <v>348.97500000000002</v>
      </c>
      <c r="V31">
        <v>12.819599999999999</v>
      </c>
      <c r="W31">
        <v>23.382999999999999</v>
      </c>
      <c r="X31">
        <v>97.729200000000006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29.745407</v>
      </c>
      <c r="AE31">
        <v>53.905351000000003</v>
      </c>
      <c r="AF31">
        <v>0</v>
      </c>
      <c r="AG31">
        <v>21.130894999999999</v>
      </c>
      <c r="AH31">
        <v>73.711893000000003</v>
      </c>
      <c r="AI31">
        <v>0</v>
      </c>
      <c r="AJ31">
        <v>0</v>
      </c>
      <c r="AK31">
        <v>59.009957999999997</v>
      </c>
      <c r="AL31">
        <v>79.016000000000005</v>
      </c>
      <c r="AM31">
        <v>17.179061999999998</v>
      </c>
      <c r="AN31">
        <v>1.0753569999999999</v>
      </c>
      <c r="AO31">
        <v>0</v>
      </c>
      <c r="AP31">
        <v>1.9215</v>
      </c>
      <c r="AQ31">
        <v>0</v>
      </c>
      <c r="AR31">
        <v>50.783999999999999</v>
      </c>
      <c r="AS31">
        <v>35.068229000000002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78.905614999999983</v>
      </c>
      <c r="BA31">
        <f t="shared" si="1"/>
        <v>2507.533887</v>
      </c>
      <c r="BB31">
        <v>28</v>
      </c>
      <c r="BD31">
        <v>5.3</v>
      </c>
      <c r="BE31">
        <v>1.94</v>
      </c>
      <c r="BF31">
        <v>3.03</v>
      </c>
      <c r="BG31">
        <v>1.85</v>
      </c>
      <c r="BH31">
        <v>6.22</v>
      </c>
      <c r="BI31">
        <v>0.86</v>
      </c>
      <c r="BJ31">
        <v>0.43</v>
      </c>
      <c r="BK31">
        <v>1.83</v>
      </c>
      <c r="BL31">
        <v>0.88</v>
      </c>
      <c r="BM31">
        <v>0.2</v>
      </c>
      <c r="BN31">
        <v>2.38</v>
      </c>
      <c r="BO31">
        <v>3.67</v>
      </c>
      <c r="BP31">
        <v>0.24</v>
      </c>
      <c r="BQ31">
        <v>2</v>
      </c>
      <c r="BR31">
        <v>1.1000000000000001</v>
      </c>
      <c r="BS31">
        <v>1.61</v>
      </c>
      <c r="BT31">
        <v>2.7377639999999999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1.0387E-2</v>
      </c>
      <c r="CE31">
        <v>0</v>
      </c>
      <c r="CF31">
        <v>0</v>
      </c>
      <c r="CG31">
        <v>0</v>
      </c>
      <c r="CH31">
        <v>0</v>
      </c>
      <c r="CI31">
        <v>7.8040000000000002E-3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4.2938999999999998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1.420431</v>
      </c>
      <c r="CW31">
        <v>2.1089000000000002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78.905614999999983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369.39004199999999</v>
      </c>
      <c r="L32">
        <v>395.73211300000003</v>
      </c>
      <c r="M32">
        <v>94.319982999999993</v>
      </c>
      <c r="N32">
        <v>120.69</v>
      </c>
      <c r="O32">
        <v>126.52</v>
      </c>
      <c r="P32">
        <v>137.24</v>
      </c>
      <c r="Q32">
        <v>7.1506999999999996</v>
      </c>
      <c r="R32">
        <v>34.281700000000001</v>
      </c>
      <c r="S32">
        <v>11.666926</v>
      </c>
      <c r="T32">
        <v>1.1268</v>
      </c>
      <c r="U32">
        <v>348.97500000000002</v>
      </c>
      <c r="V32">
        <v>12.819599999999999</v>
      </c>
      <c r="W32">
        <v>23.382999999999999</v>
      </c>
      <c r="X32">
        <v>97.729200000000006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29.745407</v>
      </c>
      <c r="AE32">
        <v>53.905351000000003</v>
      </c>
      <c r="AF32">
        <v>0</v>
      </c>
      <c r="AG32">
        <v>21.130894999999999</v>
      </c>
      <c r="AH32">
        <v>50.574550000000002</v>
      </c>
      <c r="AI32">
        <v>0</v>
      </c>
      <c r="AJ32">
        <v>0</v>
      </c>
      <c r="AK32">
        <v>59.009957999999997</v>
      </c>
      <c r="AL32">
        <v>79.016000000000005</v>
      </c>
      <c r="AM32">
        <v>17.179061999999998</v>
      </c>
      <c r="AN32">
        <v>1.0753569999999999</v>
      </c>
      <c r="AO32">
        <v>0</v>
      </c>
      <c r="AP32">
        <v>1.9215</v>
      </c>
      <c r="AQ32">
        <v>0</v>
      </c>
      <c r="AR32">
        <v>50.783999999999999</v>
      </c>
      <c r="AS32">
        <v>35.068229000000002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79.015614999999997</v>
      </c>
      <c r="BA32">
        <f t="shared" si="1"/>
        <v>2411.6053590000001</v>
      </c>
      <c r="BB32">
        <v>29</v>
      </c>
      <c r="BD32">
        <v>5.3</v>
      </c>
      <c r="BE32">
        <v>1.94</v>
      </c>
      <c r="BF32">
        <v>3.03</v>
      </c>
      <c r="BG32">
        <v>1.85</v>
      </c>
      <c r="BH32">
        <v>6.22</v>
      </c>
      <c r="BI32">
        <v>0.86</v>
      </c>
      <c r="BJ32">
        <v>0.43</v>
      </c>
      <c r="BK32">
        <v>1.83</v>
      </c>
      <c r="BL32">
        <v>0.88</v>
      </c>
      <c r="BM32">
        <v>0.2</v>
      </c>
      <c r="BN32">
        <v>2.38</v>
      </c>
      <c r="BO32">
        <v>3.78</v>
      </c>
      <c r="BP32">
        <v>0.24</v>
      </c>
      <c r="BQ32">
        <v>2</v>
      </c>
      <c r="BR32">
        <v>1.1000000000000001</v>
      </c>
      <c r="BS32">
        <v>1.61</v>
      </c>
      <c r="BT32">
        <v>2.7377639999999999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1.0387E-2</v>
      </c>
      <c r="CE32">
        <v>0</v>
      </c>
      <c r="CF32">
        <v>0</v>
      </c>
      <c r="CG32">
        <v>0</v>
      </c>
      <c r="CH32">
        <v>0</v>
      </c>
      <c r="CI32">
        <v>7.8040000000000002E-3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4.2938999999999998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0.975221</v>
      </c>
      <c r="CW32">
        <v>2.1089000000000002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79.015614999999997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369.32803100000001</v>
      </c>
      <c r="L33">
        <v>361.92219999999998</v>
      </c>
      <c r="M33">
        <v>94.319982999999993</v>
      </c>
      <c r="N33">
        <v>120.69</v>
      </c>
      <c r="O33">
        <v>126.52</v>
      </c>
      <c r="P33">
        <v>137.24</v>
      </c>
      <c r="Q33">
        <v>10.396791</v>
      </c>
      <c r="R33">
        <v>34.281700000000001</v>
      </c>
      <c r="S33">
        <v>10.938214</v>
      </c>
      <c r="T33">
        <v>1.1268</v>
      </c>
      <c r="U33">
        <v>348.97500000000002</v>
      </c>
      <c r="V33">
        <v>12.819599999999999</v>
      </c>
      <c r="W33">
        <v>23.382999999999999</v>
      </c>
      <c r="X33">
        <v>97.729200000000006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29.745407</v>
      </c>
      <c r="AE33">
        <v>53.905351000000003</v>
      </c>
      <c r="AF33">
        <v>0</v>
      </c>
      <c r="AG33">
        <v>21.130894999999999</v>
      </c>
      <c r="AH33">
        <v>50.574550000000002</v>
      </c>
      <c r="AI33">
        <v>0</v>
      </c>
      <c r="AJ33">
        <v>0</v>
      </c>
      <c r="AK33">
        <v>59.009957999999997</v>
      </c>
      <c r="AL33">
        <v>79.016000000000005</v>
      </c>
      <c r="AM33">
        <v>17.179061999999998</v>
      </c>
      <c r="AN33">
        <v>1.0753569999999999</v>
      </c>
      <c r="AO33">
        <v>0</v>
      </c>
      <c r="AP33">
        <v>1.9215</v>
      </c>
      <c r="AQ33">
        <v>0</v>
      </c>
      <c r="AR33">
        <v>50.783999999999999</v>
      </c>
      <c r="AS33">
        <v>35.068229000000002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79.015614999999997</v>
      </c>
      <c r="BA33">
        <f t="shared" si="1"/>
        <v>2380.250814</v>
      </c>
      <c r="BB33">
        <v>30</v>
      </c>
      <c r="BD33">
        <v>5.3</v>
      </c>
      <c r="BE33">
        <v>1.94</v>
      </c>
      <c r="BF33">
        <v>3.03</v>
      </c>
      <c r="BG33">
        <v>1.85</v>
      </c>
      <c r="BH33">
        <v>6.22</v>
      </c>
      <c r="BI33">
        <v>0.86</v>
      </c>
      <c r="BJ33">
        <v>0.43</v>
      </c>
      <c r="BK33">
        <v>1.83</v>
      </c>
      <c r="BL33">
        <v>0.88</v>
      </c>
      <c r="BM33">
        <v>0.2</v>
      </c>
      <c r="BN33">
        <v>2.38</v>
      </c>
      <c r="BO33">
        <v>3.78</v>
      </c>
      <c r="BP33">
        <v>0.24</v>
      </c>
      <c r="BQ33">
        <v>2</v>
      </c>
      <c r="BR33">
        <v>1.1000000000000001</v>
      </c>
      <c r="BS33">
        <v>1.61</v>
      </c>
      <c r="BT33">
        <v>2.7377639999999999</v>
      </c>
      <c r="BU33">
        <v>1.341844</v>
      </c>
      <c r="BV33">
        <v>2.3954240000000002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1.0387E-2</v>
      </c>
      <c r="CE33">
        <v>0</v>
      </c>
      <c r="CF33">
        <v>0</v>
      </c>
      <c r="CG33">
        <v>0</v>
      </c>
      <c r="CH33">
        <v>0</v>
      </c>
      <c r="CI33">
        <v>7.8040000000000002E-3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4.2938999999999998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0.975221</v>
      </c>
      <c r="CW33">
        <v>2.1089000000000002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79.015614999999997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369.39004199999999</v>
      </c>
      <c r="L34">
        <v>361.92219999999998</v>
      </c>
      <c r="M34">
        <v>94.319982999999993</v>
      </c>
      <c r="N34">
        <v>120.69</v>
      </c>
      <c r="O34">
        <v>126.52</v>
      </c>
      <c r="P34">
        <v>137.24</v>
      </c>
      <c r="Q34">
        <v>10.396791</v>
      </c>
      <c r="R34">
        <v>34.281700000000001</v>
      </c>
      <c r="S34">
        <v>10.938214</v>
      </c>
      <c r="T34">
        <v>1.1268</v>
      </c>
      <c r="U34">
        <v>348.97500000000002</v>
      </c>
      <c r="V34">
        <v>12.819599999999999</v>
      </c>
      <c r="W34">
        <v>23.382999999999999</v>
      </c>
      <c r="X34">
        <v>97.729200000000006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29.745407</v>
      </c>
      <c r="AE34">
        <v>53.905351000000003</v>
      </c>
      <c r="AF34">
        <v>0</v>
      </c>
      <c r="AG34">
        <v>21.130894999999999</v>
      </c>
      <c r="AH34">
        <v>40.951051999999997</v>
      </c>
      <c r="AI34">
        <v>0</v>
      </c>
      <c r="AJ34">
        <v>0</v>
      </c>
      <c r="AK34">
        <v>59.009957999999997</v>
      </c>
      <c r="AL34">
        <v>79.016000000000005</v>
      </c>
      <c r="AM34">
        <v>17.179061999999998</v>
      </c>
      <c r="AN34">
        <v>1.0753569999999999</v>
      </c>
      <c r="AO34">
        <v>0</v>
      </c>
      <c r="AP34">
        <v>1.9215</v>
      </c>
      <c r="AQ34">
        <v>0</v>
      </c>
      <c r="AR34">
        <v>50.783999999999999</v>
      </c>
      <c r="AS34">
        <v>35.068229000000002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79.015614999999997</v>
      </c>
      <c r="BA34">
        <f t="shared" si="1"/>
        <v>2370.689327</v>
      </c>
      <c r="BB34">
        <v>31</v>
      </c>
      <c r="BD34">
        <v>5.3</v>
      </c>
      <c r="BE34">
        <v>1.94</v>
      </c>
      <c r="BF34">
        <v>3.03</v>
      </c>
      <c r="BG34">
        <v>1.85</v>
      </c>
      <c r="BH34">
        <v>6.22</v>
      </c>
      <c r="BI34">
        <v>0.86</v>
      </c>
      <c r="BJ34">
        <v>0.43</v>
      </c>
      <c r="BK34">
        <v>1.83</v>
      </c>
      <c r="BL34">
        <v>0.88</v>
      </c>
      <c r="BM34">
        <v>0.2</v>
      </c>
      <c r="BN34">
        <v>2.38</v>
      </c>
      <c r="BO34">
        <v>3.78</v>
      </c>
      <c r="BP34">
        <v>0.24</v>
      </c>
      <c r="BQ34">
        <v>2</v>
      </c>
      <c r="BR34">
        <v>1.1000000000000001</v>
      </c>
      <c r="BS34">
        <v>1.61</v>
      </c>
      <c r="BT34">
        <v>2.7377639999999999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1.0387E-2</v>
      </c>
      <c r="CE34">
        <v>0</v>
      </c>
      <c r="CF34">
        <v>0</v>
      </c>
      <c r="CG34">
        <v>0</v>
      </c>
      <c r="CH34">
        <v>0</v>
      </c>
      <c r="CI34">
        <v>7.8040000000000002E-3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4.2938999999999998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0.78957599999999994</v>
      </c>
      <c r="CW34">
        <v>2.1089000000000002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79.015614999999997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369.32803100000001</v>
      </c>
      <c r="L35">
        <v>362.98142100000001</v>
      </c>
      <c r="M35">
        <v>94.319982999999993</v>
      </c>
      <c r="N35">
        <v>120.69</v>
      </c>
      <c r="O35">
        <v>126.52</v>
      </c>
      <c r="P35">
        <v>137.24</v>
      </c>
      <c r="Q35">
        <v>11.065268</v>
      </c>
      <c r="R35">
        <v>34.281700000000001</v>
      </c>
      <c r="S35">
        <v>12.003544</v>
      </c>
      <c r="T35">
        <v>1.1268</v>
      </c>
      <c r="U35">
        <v>348.97500000000002</v>
      </c>
      <c r="V35">
        <v>12.819599999999999</v>
      </c>
      <c r="W35">
        <v>23.382999999999999</v>
      </c>
      <c r="X35">
        <v>97.729200000000006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19.830272000000001</v>
      </c>
      <c r="AE35">
        <v>53.905351000000003</v>
      </c>
      <c r="AF35">
        <v>0</v>
      </c>
      <c r="AG35">
        <v>21.130894999999999</v>
      </c>
      <c r="AH35">
        <v>40.951051999999997</v>
      </c>
      <c r="AI35">
        <v>0</v>
      </c>
      <c r="AJ35">
        <v>0</v>
      </c>
      <c r="AK35">
        <v>59.009957999999997</v>
      </c>
      <c r="AL35">
        <v>79.016000000000005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50.783999999999999</v>
      </c>
      <c r="AS35">
        <v>35.068229000000002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79.015550999999988</v>
      </c>
      <c r="BA35">
        <f t="shared" si="1"/>
        <v>2361.5836450000002</v>
      </c>
      <c r="BB35">
        <v>32</v>
      </c>
      <c r="BD35">
        <v>5.3</v>
      </c>
      <c r="BE35">
        <v>1.94</v>
      </c>
      <c r="BF35">
        <v>3.03</v>
      </c>
      <c r="BG35">
        <v>1.85</v>
      </c>
      <c r="BH35">
        <v>6.22</v>
      </c>
      <c r="BI35">
        <v>0.86</v>
      </c>
      <c r="BJ35">
        <v>0.43</v>
      </c>
      <c r="BK35">
        <v>1.83</v>
      </c>
      <c r="BL35">
        <v>0.88</v>
      </c>
      <c r="BM35">
        <v>0.2</v>
      </c>
      <c r="BN35">
        <v>2.38</v>
      </c>
      <c r="BO35">
        <v>3.78</v>
      </c>
      <c r="BP35">
        <v>0.24</v>
      </c>
      <c r="BQ35">
        <v>2</v>
      </c>
      <c r="BR35">
        <v>1.1000000000000001</v>
      </c>
      <c r="BS35">
        <v>1.61</v>
      </c>
      <c r="BT35">
        <v>2.7377639999999999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1.0323000000000001E-2</v>
      </c>
      <c r="CE35">
        <v>0</v>
      </c>
      <c r="CF35">
        <v>0</v>
      </c>
      <c r="CG35">
        <v>0</v>
      </c>
      <c r="CH35">
        <v>0</v>
      </c>
      <c r="CI35">
        <v>7.8040000000000002E-3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4.2938999999999998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0.78957599999999994</v>
      </c>
      <c r="CW35">
        <v>2.1089000000000002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79.015550999999988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369.39004199999999</v>
      </c>
      <c r="L36">
        <v>362.98142100000001</v>
      </c>
      <c r="M36">
        <v>94.319982999999993</v>
      </c>
      <c r="N36">
        <v>120.69</v>
      </c>
      <c r="O36">
        <v>126.52</v>
      </c>
      <c r="P36">
        <v>137.24</v>
      </c>
      <c r="Q36">
        <v>11.065268</v>
      </c>
      <c r="R36">
        <v>34.281700000000001</v>
      </c>
      <c r="S36">
        <v>12.003544</v>
      </c>
      <c r="T36">
        <v>1.1268</v>
      </c>
      <c r="U36">
        <v>348.97500000000002</v>
      </c>
      <c r="V36">
        <v>12.819599999999999</v>
      </c>
      <c r="W36">
        <v>23.382999999999999</v>
      </c>
      <c r="X36">
        <v>97.729200000000006</v>
      </c>
      <c r="Y36">
        <v>0</v>
      </c>
      <c r="Z36">
        <v>19.6614</v>
      </c>
      <c r="AA36">
        <v>28.09872</v>
      </c>
      <c r="AB36">
        <v>43.635159999999999</v>
      </c>
      <c r="AC36">
        <v>31.709733</v>
      </c>
      <c r="AD36">
        <v>19.830272000000001</v>
      </c>
      <c r="AE36">
        <v>53.905351000000003</v>
      </c>
      <c r="AF36">
        <v>0</v>
      </c>
      <c r="AG36">
        <v>21.130894999999999</v>
      </c>
      <c r="AH36">
        <v>40.951051999999997</v>
      </c>
      <c r="AI36">
        <v>0</v>
      </c>
      <c r="AJ36">
        <v>0</v>
      </c>
      <c r="AK36">
        <v>59.009957999999997</v>
      </c>
      <c r="AL36">
        <v>79.016000000000005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50.783999999999999</v>
      </c>
      <c r="AS36">
        <v>35.068229000000002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79.015550999999988</v>
      </c>
      <c r="BA36">
        <f t="shared" si="1"/>
        <v>2347.5962960000002</v>
      </c>
      <c r="BB36">
        <v>33</v>
      </c>
      <c r="BD36">
        <v>5.3</v>
      </c>
      <c r="BE36">
        <v>1.94</v>
      </c>
      <c r="BF36">
        <v>3.03</v>
      </c>
      <c r="BG36">
        <v>1.85</v>
      </c>
      <c r="BH36">
        <v>6.22</v>
      </c>
      <c r="BI36">
        <v>0.86</v>
      </c>
      <c r="BJ36">
        <v>0.43</v>
      </c>
      <c r="BK36">
        <v>1.83</v>
      </c>
      <c r="BL36">
        <v>0.88</v>
      </c>
      <c r="BM36">
        <v>0.2</v>
      </c>
      <c r="BN36">
        <v>2.38</v>
      </c>
      <c r="BO36">
        <v>3.78</v>
      </c>
      <c r="BP36">
        <v>0.24</v>
      </c>
      <c r="BQ36">
        <v>2</v>
      </c>
      <c r="BR36">
        <v>1.1000000000000001</v>
      </c>
      <c r="BS36">
        <v>1.61</v>
      </c>
      <c r="BT36">
        <v>2.7377639999999999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1.0323000000000001E-2</v>
      </c>
      <c r="CE36">
        <v>0</v>
      </c>
      <c r="CF36">
        <v>0</v>
      </c>
      <c r="CG36">
        <v>0</v>
      </c>
      <c r="CH36">
        <v>0</v>
      </c>
      <c r="CI36">
        <v>7.8040000000000002E-3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4.2938999999999998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0.78957599999999994</v>
      </c>
      <c r="CW36">
        <v>2.1089000000000002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79.015550999999988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369.32803100000001</v>
      </c>
      <c r="L37">
        <v>362.98142100000001</v>
      </c>
      <c r="M37">
        <v>94.319982999999993</v>
      </c>
      <c r="N37">
        <v>120.69</v>
      </c>
      <c r="O37">
        <v>126.52</v>
      </c>
      <c r="P37">
        <v>137.24</v>
      </c>
      <c r="Q37">
        <v>10.979329</v>
      </c>
      <c r="R37">
        <v>34.281700000000001</v>
      </c>
      <c r="S37">
        <v>12.003544</v>
      </c>
      <c r="T37">
        <v>1.1268</v>
      </c>
      <c r="U37">
        <v>348.97500000000002</v>
      </c>
      <c r="V37">
        <v>12.819599999999999</v>
      </c>
      <c r="W37">
        <v>23.382999999999999</v>
      </c>
      <c r="X37">
        <v>97.729200000000006</v>
      </c>
      <c r="Y37">
        <v>0</v>
      </c>
      <c r="Z37">
        <v>19.6614</v>
      </c>
      <c r="AA37">
        <v>28.09872</v>
      </c>
      <c r="AB37">
        <v>43.635159999999999</v>
      </c>
      <c r="AC37">
        <v>31.709733</v>
      </c>
      <c r="AD37">
        <v>9.9151360000000004</v>
      </c>
      <c r="AE37">
        <v>53.905351000000003</v>
      </c>
      <c r="AF37">
        <v>0</v>
      </c>
      <c r="AG37">
        <v>21.130894999999999</v>
      </c>
      <c r="AH37">
        <v>40.951051999999997</v>
      </c>
      <c r="AI37">
        <v>0</v>
      </c>
      <c r="AJ37">
        <v>0</v>
      </c>
      <c r="AK37">
        <v>59.009957999999997</v>
      </c>
      <c r="AL37">
        <v>79.016000000000005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50.783999999999999</v>
      </c>
      <c r="AS37">
        <v>35.068229000000002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79.105550999999991</v>
      </c>
      <c r="BA37">
        <f t="shared" si="1"/>
        <v>2337.6232100000002</v>
      </c>
      <c r="BB37">
        <v>34</v>
      </c>
      <c r="BD37">
        <v>5.3</v>
      </c>
      <c r="BE37">
        <v>1.94</v>
      </c>
      <c r="BF37">
        <v>3.03</v>
      </c>
      <c r="BG37">
        <v>1.85</v>
      </c>
      <c r="BH37">
        <v>6.22</v>
      </c>
      <c r="BI37">
        <v>0.91</v>
      </c>
      <c r="BJ37">
        <v>0.47</v>
      </c>
      <c r="BK37">
        <v>1.83</v>
      </c>
      <c r="BL37">
        <v>0.88</v>
      </c>
      <c r="BM37">
        <v>0.2</v>
      </c>
      <c r="BN37">
        <v>2.38</v>
      </c>
      <c r="BO37">
        <v>3.78</v>
      </c>
      <c r="BP37">
        <v>0.24</v>
      </c>
      <c r="BQ37">
        <v>2</v>
      </c>
      <c r="BR37">
        <v>1.1000000000000001</v>
      </c>
      <c r="BS37">
        <v>1.61</v>
      </c>
      <c r="BT37">
        <v>2.7377639999999999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1.0323000000000001E-2</v>
      </c>
      <c r="CE37">
        <v>0</v>
      </c>
      <c r="CF37">
        <v>0</v>
      </c>
      <c r="CG37">
        <v>0</v>
      </c>
      <c r="CH37">
        <v>0</v>
      </c>
      <c r="CI37">
        <v>7.8040000000000002E-3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4.2938999999999998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0.78957599999999994</v>
      </c>
      <c r="CW37">
        <v>2.1089000000000002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79.105550999999991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368.30014999999997</v>
      </c>
      <c r="L38">
        <v>362.81241799999998</v>
      </c>
      <c r="M38">
        <v>94.319982999999993</v>
      </c>
      <c r="N38">
        <v>120.69</v>
      </c>
      <c r="O38">
        <v>126.52</v>
      </c>
      <c r="P38">
        <v>137.24</v>
      </c>
      <c r="Q38">
        <v>10.960913</v>
      </c>
      <c r="R38">
        <v>34.281700000000001</v>
      </c>
      <c r="S38">
        <v>10.587147999999999</v>
      </c>
      <c r="T38">
        <v>1.1268</v>
      </c>
      <c r="U38">
        <v>348.97500000000002</v>
      </c>
      <c r="V38">
        <v>12.819599999999999</v>
      </c>
      <c r="W38">
        <v>23.382999999999999</v>
      </c>
      <c r="X38">
        <v>97.729200000000006</v>
      </c>
      <c r="Y38">
        <v>0</v>
      </c>
      <c r="Z38">
        <v>19.6614</v>
      </c>
      <c r="AA38">
        <v>28.09872</v>
      </c>
      <c r="AB38">
        <v>43.635159999999999</v>
      </c>
      <c r="AC38">
        <v>31.709733</v>
      </c>
      <c r="AD38">
        <v>0</v>
      </c>
      <c r="AE38">
        <v>53.905351000000003</v>
      </c>
      <c r="AF38">
        <v>0</v>
      </c>
      <c r="AG38">
        <v>21.130894999999999</v>
      </c>
      <c r="AH38">
        <v>40.951051999999997</v>
      </c>
      <c r="AI38">
        <v>0</v>
      </c>
      <c r="AJ38">
        <v>0</v>
      </c>
      <c r="AK38">
        <v>59.009957999999997</v>
      </c>
      <c r="AL38">
        <v>79.016000000000005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50.783999999999999</v>
      </c>
      <c r="AS38">
        <v>35.068229000000002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79.135550999999992</v>
      </c>
      <c r="BA38">
        <f t="shared" si="1"/>
        <v>2325.1063779999999</v>
      </c>
      <c r="BB38">
        <v>35</v>
      </c>
      <c r="BD38">
        <v>5.3</v>
      </c>
      <c r="BE38">
        <v>1.94</v>
      </c>
      <c r="BF38">
        <v>3.03</v>
      </c>
      <c r="BG38">
        <v>1.85</v>
      </c>
      <c r="BH38">
        <v>6.22</v>
      </c>
      <c r="BI38">
        <v>0.92</v>
      </c>
      <c r="BJ38">
        <v>0.49</v>
      </c>
      <c r="BK38">
        <v>1.83</v>
      </c>
      <c r="BL38">
        <v>0.88</v>
      </c>
      <c r="BM38">
        <v>0.2</v>
      </c>
      <c r="BN38">
        <v>2.38</v>
      </c>
      <c r="BO38">
        <v>3.78</v>
      </c>
      <c r="BP38">
        <v>0.24</v>
      </c>
      <c r="BQ38">
        <v>2</v>
      </c>
      <c r="BR38">
        <v>1.1000000000000001</v>
      </c>
      <c r="BS38">
        <v>1.61</v>
      </c>
      <c r="BT38">
        <v>2.7377639999999999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1.0323000000000001E-2</v>
      </c>
      <c r="CE38">
        <v>0</v>
      </c>
      <c r="CF38">
        <v>0</v>
      </c>
      <c r="CG38">
        <v>0</v>
      </c>
      <c r="CH38">
        <v>0</v>
      </c>
      <c r="CI38">
        <v>7.8040000000000002E-3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4.2938999999999998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0.78957599999999994</v>
      </c>
      <c r="CW38">
        <v>2.1089000000000002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79.135550999999992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369.365836</v>
      </c>
      <c r="L39">
        <v>363.54431799999998</v>
      </c>
      <c r="M39">
        <v>94.319982999999993</v>
      </c>
      <c r="N39">
        <v>120.69</v>
      </c>
      <c r="O39">
        <v>126.52</v>
      </c>
      <c r="P39">
        <v>137.24</v>
      </c>
      <c r="Q39">
        <v>10.260509000000001</v>
      </c>
      <c r="R39">
        <v>21.2745</v>
      </c>
      <c r="S39">
        <v>10.938214</v>
      </c>
      <c r="T39">
        <v>1.1268</v>
      </c>
      <c r="U39">
        <v>348.97500000000002</v>
      </c>
      <c r="V39">
        <v>7.4474999999999998</v>
      </c>
      <c r="W39">
        <v>15.3261</v>
      </c>
      <c r="X39">
        <v>67.470100000000002</v>
      </c>
      <c r="Y39">
        <v>0</v>
      </c>
      <c r="Z39">
        <v>13.1076</v>
      </c>
      <c r="AA39">
        <v>28.09872</v>
      </c>
      <c r="AB39">
        <v>29.001777000000001</v>
      </c>
      <c r="AC39">
        <v>21.118518000000002</v>
      </c>
      <c r="AD39">
        <v>0</v>
      </c>
      <c r="AE39">
        <v>53.905351000000003</v>
      </c>
      <c r="AF39">
        <v>0</v>
      </c>
      <c r="AG39">
        <v>21.130894999999999</v>
      </c>
      <c r="AH39">
        <v>40.951051999999997</v>
      </c>
      <c r="AI39">
        <v>0</v>
      </c>
      <c r="AJ39">
        <v>0</v>
      </c>
      <c r="AK39">
        <v>59.009957999999997</v>
      </c>
      <c r="AL39">
        <v>79.016000000000005</v>
      </c>
      <c r="AM39">
        <v>17.179061999999998</v>
      </c>
      <c r="AN39">
        <v>1.0753569999999999</v>
      </c>
      <c r="AO39">
        <v>0</v>
      </c>
      <c r="AP39">
        <v>0</v>
      </c>
      <c r="AQ39">
        <v>0</v>
      </c>
      <c r="AR39">
        <v>50.783999999999999</v>
      </c>
      <c r="AS39">
        <v>35.652698999999998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79.113687999999996</v>
      </c>
      <c r="BA39">
        <f t="shared" si="1"/>
        <v>2238.6435350000002</v>
      </c>
      <c r="BB39">
        <v>36</v>
      </c>
      <c r="BD39">
        <v>5.3</v>
      </c>
      <c r="BE39">
        <v>1.94</v>
      </c>
      <c r="BF39">
        <v>3.03</v>
      </c>
      <c r="BG39">
        <v>1.85</v>
      </c>
      <c r="BH39">
        <v>6.22</v>
      </c>
      <c r="BI39">
        <v>0.92</v>
      </c>
      <c r="BJ39">
        <v>0.49</v>
      </c>
      <c r="BK39">
        <v>1.83</v>
      </c>
      <c r="BL39">
        <v>0.88</v>
      </c>
      <c r="BM39">
        <v>0.2</v>
      </c>
      <c r="BN39">
        <v>2.38</v>
      </c>
      <c r="BO39">
        <v>3.78</v>
      </c>
      <c r="BP39">
        <v>0.24</v>
      </c>
      <c r="BQ39">
        <v>2</v>
      </c>
      <c r="BR39">
        <v>1.1000000000000001</v>
      </c>
      <c r="BS39">
        <v>1.61</v>
      </c>
      <c r="BT39">
        <v>2.7377639999999999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1.0227E-2</v>
      </c>
      <c r="CE39">
        <v>0</v>
      </c>
      <c r="CF39">
        <v>0</v>
      </c>
      <c r="CG39">
        <v>0</v>
      </c>
      <c r="CH39">
        <v>0</v>
      </c>
      <c r="CI39">
        <v>7.6169999999999996E-3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4.2938999999999998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0.78957599999999994</v>
      </c>
      <c r="CW39">
        <v>2.1089000000000002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79.113687999999996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369.365836</v>
      </c>
      <c r="L40">
        <v>363.54431799999998</v>
      </c>
      <c r="M40">
        <v>94.319982999999993</v>
      </c>
      <c r="N40">
        <v>120.69</v>
      </c>
      <c r="O40">
        <v>126.52</v>
      </c>
      <c r="P40">
        <v>137.24</v>
      </c>
      <c r="Q40">
        <v>10.260509000000001</v>
      </c>
      <c r="R40">
        <v>21.2745</v>
      </c>
      <c r="S40">
        <v>10.938214</v>
      </c>
      <c r="T40">
        <v>1.1268</v>
      </c>
      <c r="U40">
        <v>348.97500000000002</v>
      </c>
      <c r="V40">
        <v>7.4474999999999998</v>
      </c>
      <c r="W40">
        <v>15.3261</v>
      </c>
      <c r="X40">
        <v>67.470100000000002</v>
      </c>
      <c r="Y40">
        <v>0</v>
      </c>
      <c r="Z40">
        <v>13.1076</v>
      </c>
      <c r="AA40">
        <v>28.09872</v>
      </c>
      <c r="AB40">
        <v>14.42728</v>
      </c>
      <c r="AC40">
        <v>10.559259000000001</v>
      </c>
      <c r="AD40">
        <v>0</v>
      </c>
      <c r="AE40">
        <v>53.905351000000003</v>
      </c>
      <c r="AF40">
        <v>0</v>
      </c>
      <c r="AG40">
        <v>21.130894999999999</v>
      </c>
      <c r="AH40">
        <v>40.951051999999997</v>
      </c>
      <c r="AI40">
        <v>0</v>
      </c>
      <c r="AJ40">
        <v>0</v>
      </c>
      <c r="AK40">
        <v>59.009957999999997</v>
      </c>
      <c r="AL40">
        <v>79.016000000000005</v>
      </c>
      <c r="AM40">
        <v>17.179061999999998</v>
      </c>
      <c r="AN40">
        <v>1.0753569999999999</v>
      </c>
      <c r="AO40">
        <v>0</v>
      </c>
      <c r="AP40">
        <v>0</v>
      </c>
      <c r="AQ40">
        <v>0</v>
      </c>
      <c r="AR40">
        <v>52.991999999999997</v>
      </c>
      <c r="AS40">
        <v>35.652698999999998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79.113687999999996</v>
      </c>
      <c r="BA40">
        <f t="shared" si="1"/>
        <v>2215.7177790000001</v>
      </c>
      <c r="BB40">
        <v>37</v>
      </c>
      <c r="BD40">
        <v>5.3</v>
      </c>
      <c r="BE40">
        <v>1.94</v>
      </c>
      <c r="BF40">
        <v>3.03</v>
      </c>
      <c r="BG40">
        <v>1.85</v>
      </c>
      <c r="BH40">
        <v>6.22</v>
      </c>
      <c r="BI40">
        <v>0.92</v>
      </c>
      <c r="BJ40">
        <v>0.49</v>
      </c>
      <c r="BK40">
        <v>1.83</v>
      </c>
      <c r="BL40">
        <v>0.88</v>
      </c>
      <c r="BM40">
        <v>0.2</v>
      </c>
      <c r="BN40">
        <v>2.38</v>
      </c>
      <c r="BO40">
        <v>3.78</v>
      </c>
      <c r="BP40">
        <v>0.24</v>
      </c>
      <c r="BQ40">
        <v>2</v>
      </c>
      <c r="BR40">
        <v>1.1000000000000001</v>
      </c>
      <c r="BS40">
        <v>1.61</v>
      </c>
      <c r="BT40">
        <v>2.7377639999999999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1.0227E-2</v>
      </c>
      <c r="CE40">
        <v>0</v>
      </c>
      <c r="CF40">
        <v>0</v>
      </c>
      <c r="CG40">
        <v>0</v>
      </c>
      <c r="CH40">
        <v>0</v>
      </c>
      <c r="CI40">
        <v>7.6169999999999996E-3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4.2938999999999998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0.78957599999999994</v>
      </c>
      <c r="CW40">
        <v>2.1089000000000002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79.113687999999996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369.365836</v>
      </c>
      <c r="L41">
        <v>368.57330000000002</v>
      </c>
      <c r="M41">
        <v>94.319982999999993</v>
      </c>
      <c r="N41">
        <v>120.69</v>
      </c>
      <c r="O41">
        <v>126.52</v>
      </c>
      <c r="P41">
        <v>137.24</v>
      </c>
      <c r="Q41">
        <v>10.260509000000001</v>
      </c>
      <c r="R41">
        <v>21.2745</v>
      </c>
      <c r="S41">
        <v>10.938214</v>
      </c>
      <c r="T41">
        <v>1.1268</v>
      </c>
      <c r="U41">
        <v>348.97500000000002</v>
      </c>
      <c r="V41">
        <v>7.4474999999999998</v>
      </c>
      <c r="W41">
        <v>15.3261</v>
      </c>
      <c r="X41">
        <v>67.470100000000002</v>
      </c>
      <c r="Y41">
        <v>0</v>
      </c>
      <c r="Z41">
        <v>13.1076</v>
      </c>
      <c r="AA41">
        <v>14.04936</v>
      </c>
      <c r="AB41">
        <v>14.42728</v>
      </c>
      <c r="AC41">
        <v>10.559259000000001</v>
      </c>
      <c r="AD41">
        <v>0</v>
      </c>
      <c r="AE41">
        <v>53.905351000000003</v>
      </c>
      <c r="AF41">
        <v>0</v>
      </c>
      <c r="AG41">
        <v>21.130894999999999</v>
      </c>
      <c r="AH41">
        <v>50.574550000000002</v>
      </c>
      <c r="AI41">
        <v>0</v>
      </c>
      <c r="AJ41">
        <v>0</v>
      </c>
      <c r="AK41">
        <v>59.009957999999997</v>
      </c>
      <c r="AL41">
        <v>79.016000000000005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79.113687999999996</v>
      </c>
      <c r="BA41">
        <f t="shared" si="1"/>
        <v>2216.3208990000003</v>
      </c>
      <c r="BB41">
        <v>38</v>
      </c>
      <c r="BD41">
        <v>5.3</v>
      </c>
      <c r="BE41">
        <v>1.94</v>
      </c>
      <c r="BF41">
        <v>3.03</v>
      </c>
      <c r="BG41">
        <v>1.85</v>
      </c>
      <c r="BH41">
        <v>6.22</v>
      </c>
      <c r="BI41">
        <v>0.92</v>
      </c>
      <c r="BJ41">
        <v>0.49</v>
      </c>
      <c r="BK41">
        <v>1.83</v>
      </c>
      <c r="BL41">
        <v>0.88</v>
      </c>
      <c r="BM41">
        <v>0.2</v>
      </c>
      <c r="BN41">
        <v>2.38</v>
      </c>
      <c r="BO41">
        <v>3.78</v>
      </c>
      <c r="BP41">
        <v>0.24</v>
      </c>
      <c r="BQ41">
        <v>2</v>
      </c>
      <c r="BR41">
        <v>1.1000000000000001</v>
      </c>
      <c r="BS41">
        <v>1.61</v>
      </c>
      <c r="BT41">
        <v>2.7377639999999999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1.0227E-2</v>
      </c>
      <c r="CE41">
        <v>0</v>
      </c>
      <c r="CF41">
        <v>0</v>
      </c>
      <c r="CG41">
        <v>0</v>
      </c>
      <c r="CH41">
        <v>0</v>
      </c>
      <c r="CI41">
        <v>7.6169999999999996E-3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4.2938999999999998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0.975221</v>
      </c>
      <c r="CW41">
        <v>2.1089000000000002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79.113687999999996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369.365836</v>
      </c>
      <c r="L42">
        <v>368.57330000000002</v>
      </c>
      <c r="M42">
        <v>94.319982999999993</v>
      </c>
      <c r="N42">
        <v>120.69</v>
      </c>
      <c r="O42">
        <v>126.52</v>
      </c>
      <c r="P42">
        <v>137.24</v>
      </c>
      <c r="Q42">
        <v>10.260509000000001</v>
      </c>
      <c r="R42">
        <v>21.2745</v>
      </c>
      <c r="S42">
        <v>10.938214</v>
      </c>
      <c r="T42">
        <v>1.1268</v>
      </c>
      <c r="U42">
        <v>348.97500000000002</v>
      </c>
      <c r="V42">
        <v>7.4474999999999998</v>
      </c>
      <c r="W42">
        <v>15.3261</v>
      </c>
      <c r="X42">
        <v>67.470100000000002</v>
      </c>
      <c r="Y42">
        <v>0</v>
      </c>
      <c r="Z42">
        <v>13.1076</v>
      </c>
      <c r="AA42">
        <v>0</v>
      </c>
      <c r="AB42">
        <v>14.42728</v>
      </c>
      <c r="AC42">
        <v>10.559259000000001</v>
      </c>
      <c r="AD42">
        <v>0</v>
      </c>
      <c r="AE42">
        <v>53.905351000000003</v>
      </c>
      <c r="AF42">
        <v>0</v>
      </c>
      <c r="AG42">
        <v>21.130894999999999</v>
      </c>
      <c r="AH42">
        <v>50.574550000000002</v>
      </c>
      <c r="AI42">
        <v>0</v>
      </c>
      <c r="AJ42">
        <v>0</v>
      </c>
      <c r="AK42">
        <v>59.009957999999997</v>
      </c>
      <c r="AL42">
        <v>79.016000000000005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11.192856000000001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79.153687999999988</v>
      </c>
      <c r="BA42">
        <f t="shared" si="1"/>
        <v>2196.2963970000005</v>
      </c>
      <c r="BB42">
        <v>39</v>
      </c>
      <c r="BD42">
        <v>5.3</v>
      </c>
      <c r="BE42">
        <v>1.94</v>
      </c>
      <c r="BF42">
        <v>3.03</v>
      </c>
      <c r="BG42">
        <v>1.85</v>
      </c>
      <c r="BH42">
        <v>6.22</v>
      </c>
      <c r="BI42">
        <v>0.95</v>
      </c>
      <c r="BJ42">
        <v>0.5</v>
      </c>
      <c r="BK42">
        <v>1.83</v>
      </c>
      <c r="BL42">
        <v>0.88</v>
      </c>
      <c r="BM42">
        <v>0.2</v>
      </c>
      <c r="BN42">
        <v>2.38</v>
      </c>
      <c r="BO42">
        <v>3.78</v>
      </c>
      <c r="BP42">
        <v>0.24</v>
      </c>
      <c r="BQ42">
        <v>2</v>
      </c>
      <c r="BR42">
        <v>1.1000000000000001</v>
      </c>
      <c r="BS42">
        <v>1.61</v>
      </c>
      <c r="BT42">
        <v>2.7377639999999999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1.0227E-2</v>
      </c>
      <c r="CE42">
        <v>0</v>
      </c>
      <c r="CF42">
        <v>0</v>
      </c>
      <c r="CG42">
        <v>0</v>
      </c>
      <c r="CH42">
        <v>0</v>
      </c>
      <c r="CI42">
        <v>7.6169999999999996E-3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4.2938999999999998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0.975221</v>
      </c>
      <c r="CW42">
        <v>2.1089000000000002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79.153687999999988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369.365836</v>
      </c>
      <c r="L43">
        <v>363.541629</v>
      </c>
      <c r="M43">
        <v>94.319982999999993</v>
      </c>
      <c r="N43">
        <v>120.69</v>
      </c>
      <c r="O43">
        <v>126.52</v>
      </c>
      <c r="P43">
        <v>137.24</v>
      </c>
      <c r="Q43">
        <v>10.979329</v>
      </c>
      <c r="R43">
        <v>21.2745</v>
      </c>
      <c r="S43">
        <v>12.003544</v>
      </c>
      <c r="T43">
        <v>1.1268</v>
      </c>
      <c r="U43">
        <v>348.97500000000002</v>
      </c>
      <c r="V43">
        <v>7.4474999999999998</v>
      </c>
      <c r="W43">
        <v>15.3261</v>
      </c>
      <c r="X43">
        <v>67.470100000000002</v>
      </c>
      <c r="Y43">
        <v>0</v>
      </c>
      <c r="Z43">
        <v>13.1076</v>
      </c>
      <c r="AA43">
        <v>0</v>
      </c>
      <c r="AB43">
        <v>14.42728</v>
      </c>
      <c r="AC43">
        <v>10.559259000000001</v>
      </c>
      <c r="AD43">
        <v>0</v>
      </c>
      <c r="AE43">
        <v>53.905351000000003</v>
      </c>
      <c r="AF43">
        <v>0</v>
      </c>
      <c r="AG43">
        <v>21.130894999999999</v>
      </c>
      <c r="AH43">
        <v>75.861823999999999</v>
      </c>
      <c r="AI43">
        <v>0</v>
      </c>
      <c r="AJ43">
        <v>0</v>
      </c>
      <c r="AK43">
        <v>59.009957999999997</v>
      </c>
      <c r="AL43">
        <v>79.016000000000005</v>
      </c>
      <c r="AM43">
        <v>17.179061999999998</v>
      </c>
      <c r="AN43">
        <v>1.0753569999999999</v>
      </c>
      <c r="AO43">
        <v>0</v>
      </c>
      <c r="AP43">
        <v>1.0247999999999999</v>
      </c>
      <c r="AQ43">
        <v>0</v>
      </c>
      <c r="AR43">
        <v>50.783999999999999</v>
      </c>
      <c r="AS43">
        <v>35.068229000000002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78.917479999999983</v>
      </c>
      <c r="BA43">
        <f t="shared" si="1"/>
        <v>2222.3474139999998</v>
      </c>
      <c r="BB43">
        <v>40</v>
      </c>
      <c r="BD43">
        <v>5.3</v>
      </c>
      <c r="BE43">
        <v>1.94</v>
      </c>
      <c r="BF43">
        <v>3.03</v>
      </c>
      <c r="BG43">
        <v>1.76</v>
      </c>
      <c r="BH43">
        <v>6.22</v>
      </c>
      <c r="BI43">
        <v>0.94</v>
      </c>
      <c r="BJ43">
        <v>0.44</v>
      </c>
      <c r="BK43">
        <v>1.83</v>
      </c>
      <c r="BL43">
        <v>0.88</v>
      </c>
      <c r="BM43">
        <v>0.2</v>
      </c>
      <c r="BN43">
        <v>2.38</v>
      </c>
      <c r="BO43">
        <v>3.78</v>
      </c>
      <c r="BP43">
        <v>0.24</v>
      </c>
      <c r="BQ43">
        <v>2</v>
      </c>
      <c r="BR43">
        <v>1.1000000000000001</v>
      </c>
      <c r="BS43">
        <v>1.61</v>
      </c>
      <c r="BT43">
        <v>2.6617160000000002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1.0067E-2</v>
      </c>
      <c r="CE43">
        <v>0</v>
      </c>
      <c r="CF43">
        <v>0</v>
      </c>
      <c r="CG43">
        <v>0</v>
      </c>
      <c r="CH43">
        <v>0</v>
      </c>
      <c r="CI43">
        <v>7.6169999999999996E-3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4.2938999999999998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1.4628319999999999</v>
      </c>
      <c r="CW43">
        <v>2.1089000000000002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78.917479999999983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369.365836</v>
      </c>
      <c r="L44">
        <v>363.541629</v>
      </c>
      <c r="M44">
        <v>94.319982999999993</v>
      </c>
      <c r="N44">
        <v>120.69</v>
      </c>
      <c r="O44">
        <v>126.52</v>
      </c>
      <c r="P44">
        <v>137.24</v>
      </c>
      <c r="Q44">
        <v>10.979329</v>
      </c>
      <c r="R44">
        <v>21.2745</v>
      </c>
      <c r="S44">
        <v>12.003544</v>
      </c>
      <c r="T44">
        <v>1.1268</v>
      </c>
      <c r="U44">
        <v>348.97500000000002</v>
      </c>
      <c r="V44">
        <v>7.4474999999999998</v>
      </c>
      <c r="W44">
        <v>15.3261</v>
      </c>
      <c r="X44">
        <v>67.470100000000002</v>
      </c>
      <c r="Y44">
        <v>0</v>
      </c>
      <c r="Z44">
        <v>13.1076</v>
      </c>
      <c r="AA44">
        <v>0</v>
      </c>
      <c r="AB44">
        <v>14.42728</v>
      </c>
      <c r="AC44">
        <v>10.559259000000001</v>
      </c>
      <c r="AD44">
        <v>0</v>
      </c>
      <c r="AE44">
        <v>53.905351000000003</v>
      </c>
      <c r="AF44">
        <v>0</v>
      </c>
      <c r="AG44">
        <v>21.130894999999999</v>
      </c>
      <c r="AH44">
        <v>75.861823999999999</v>
      </c>
      <c r="AI44">
        <v>0</v>
      </c>
      <c r="AJ44">
        <v>0</v>
      </c>
      <c r="AK44">
        <v>59.009957999999997</v>
      </c>
      <c r="AL44">
        <v>79.016000000000005</v>
      </c>
      <c r="AM44">
        <v>17.179061999999998</v>
      </c>
      <c r="AN44">
        <v>1.0753569999999999</v>
      </c>
      <c r="AO44">
        <v>0</v>
      </c>
      <c r="AP44">
        <v>1.0247999999999999</v>
      </c>
      <c r="AQ44">
        <v>0</v>
      </c>
      <c r="AR44">
        <v>50.783999999999999</v>
      </c>
      <c r="AS44">
        <v>35.068229000000002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78.82747999999998</v>
      </c>
      <c r="BA44">
        <f t="shared" si="1"/>
        <v>2222.2574139999997</v>
      </c>
      <c r="BB44">
        <v>41</v>
      </c>
      <c r="BD44">
        <v>5.3</v>
      </c>
      <c r="BE44">
        <v>1.94</v>
      </c>
      <c r="BF44">
        <v>3.03</v>
      </c>
      <c r="BG44">
        <v>1.61</v>
      </c>
      <c r="BH44">
        <v>6.22</v>
      </c>
      <c r="BI44">
        <v>0.99</v>
      </c>
      <c r="BJ44">
        <v>0.45</v>
      </c>
      <c r="BK44">
        <v>1.83</v>
      </c>
      <c r="BL44">
        <v>0.88</v>
      </c>
      <c r="BM44">
        <v>0.2</v>
      </c>
      <c r="BN44">
        <v>2.38</v>
      </c>
      <c r="BO44">
        <v>3.78</v>
      </c>
      <c r="BP44">
        <v>0.24</v>
      </c>
      <c r="BQ44">
        <v>2</v>
      </c>
      <c r="BR44">
        <v>1.1000000000000001</v>
      </c>
      <c r="BS44">
        <v>1.61</v>
      </c>
      <c r="BT44">
        <v>2.6617160000000002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1.0067E-2</v>
      </c>
      <c r="CE44">
        <v>0</v>
      </c>
      <c r="CF44">
        <v>0</v>
      </c>
      <c r="CG44">
        <v>0</v>
      </c>
      <c r="CH44">
        <v>0</v>
      </c>
      <c r="CI44">
        <v>7.6169999999999996E-3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4.2938999999999998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1.4628319999999999</v>
      </c>
      <c r="CW44">
        <v>2.1089000000000002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78.82747999999998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369.365836</v>
      </c>
      <c r="L45">
        <v>363.541629</v>
      </c>
      <c r="M45">
        <v>94.319982999999993</v>
      </c>
      <c r="N45">
        <v>120.69</v>
      </c>
      <c r="O45">
        <v>126.52</v>
      </c>
      <c r="P45">
        <v>137.24</v>
      </c>
      <c r="Q45">
        <v>10.979329</v>
      </c>
      <c r="R45">
        <v>21.2745</v>
      </c>
      <c r="S45">
        <v>12.003544</v>
      </c>
      <c r="T45">
        <v>1.1268</v>
      </c>
      <c r="U45">
        <v>348.97500000000002</v>
      </c>
      <c r="V45">
        <v>7.4474999999999998</v>
      </c>
      <c r="W45">
        <v>15.3261</v>
      </c>
      <c r="X45">
        <v>67.470100000000002</v>
      </c>
      <c r="Y45">
        <v>0</v>
      </c>
      <c r="Z45">
        <v>13.1076</v>
      </c>
      <c r="AA45">
        <v>0</v>
      </c>
      <c r="AB45">
        <v>14.42728</v>
      </c>
      <c r="AC45">
        <v>10.559259000000001</v>
      </c>
      <c r="AD45">
        <v>0</v>
      </c>
      <c r="AE45">
        <v>53.905351000000003</v>
      </c>
      <c r="AF45">
        <v>0</v>
      </c>
      <c r="AG45">
        <v>21.130894999999999</v>
      </c>
      <c r="AH45">
        <v>75.861823999999999</v>
      </c>
      <c r="AI45">
        <v>0</v>
      </c>
      <c r="AJ45">
        <v>0</v>
      </c>
      <c r="AK45">
        <v>59.009957999999997</v>
      </c>
      <c r="AL45">
        <v>79.016000000000005</v>
      </c>
      <c r="AM45">
        <v>17.179061999999998</v>
      </c>
      <c r="AN45">
        <v>1.0753569999999999</v>
      </c>
      <c r="AO45">
        <v>0</v>
      </c>
      <c r="AP45">
        <v>1.0247999999999999</v>
      </c>
      <c r="AQ45">
        <v>0</v>
      </c>
      <c r="AR45">
        <v>50.783999999999999</v>
      </c>
      <c r="AS45">
        <v>35.068229000000002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78.973798999999985</v>
      </c>
      <c r="BA45">
        <f t="shared" si="1"/>
        <v>2222.4037329999996</v>
      </c>
      <c r="BB45">
        <v>42</v>
      </c>
      <c r="BD45">
        <v>5.3</v>
      </c>
      <c r="BE45">
        <v>1.94</v>
      </c>
      <c r="BF45">
        <v>3.03</v>
      </c>
      <c r="BG45">
        <v>1.61</v>
      </c>
      <c r="BH45">
        <v>6.22</v>
      </c>
      <c r="BI45">
        <v>1</v>
      </c>
      <c r="BJ45">
        <v>0.46</v>
      </c>
      <c r="BK45">
        <v>1.83</v>
      </c>
      <c r="BL45">
        <v>0.88</v>
      </c>
      <c r="BM45">
        <v>0.2</v>
      </c>
      <c r="BN45">
        <v>2.38</v>
      </c>
      <c r="BO45">
        <v>3.78</v>
      </c>
      <c r="BP45">
        <v>0.24</v>
      </c>
      <c r="BQ45">
        <v>2</v>
      </c>
      <c r="BR45">
        <v>1.1000000000000001</v>
      </c>
      <c r="BS45">
        <v>1.61</v>
      </c>
      <c r="BT45">
        <v>2.7880349999999998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1.0067E-2</v>
      </c>
      <c r="CE45">
        <v>0</v>
      </c>
      <c r="CF45">
        <v>0</v>
      </c>
      <c r="CG45">
        <v>0</v>
      </c>
      <c r="CH45">
        <v>0</v>
      </c>
      <c r="CI45">
        <v>7.6169999999999996E-3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4.2938999999999998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1.4628319999999999</v>
      </c>
      <c r="CW45">
        <v>2.1089000000000002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78.973798999999985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369.365836</v>
      </c>
      <c r="L46">
        <v>363.541629</v>
      </c>
      <c r="M46">
        <v>94.319982999999993</v>
      </c>
      <c r="N46">
        <v>120.69</v>
      </c>
      <c r="O46">
        <v>126.52</v>
      </c>
      <c r="P46">
        <v>137.24</v>
      </c>
      <c r="Q46">
        <v>10.979329</v>
      </c>
      <c r="R46">
        <v>21.2745</v>
      </c>
      <c r="S46">
        <v>12.003544</v>
      </c>
      <c r="T46">
        <v>1.1268</v>
      </c>
      <c r="U46">
        <v>348.97500000000002</v>
      </c>
      <c r="V46">
        <v>7.4474999999999998</v>
      </c>
      <c r="W46">
        <v>15.3261</v>
      </c>
      <c r="X46">
        <v>97.729200000000006</v>
      </c>
      <c r="Y46">
        <v>0</v>
      </c>
      <c r="Z46">
        <v>13.1076</v>
      </c>
      <c r="AA46">
        <v>0</v>
      </c>
      <c r="AB46">
        <v>14.42728</v>
      </c>
      <c r="AC46">
        <v>10.559259000000001</v>
      </c>
      <c r="AD46">
        <v>0</v>
      </c>
      <c r="AE46">
        <v>53.905351000000003</v>
      </c>
      <c r="AF46">
        <v>0</v>
      </c>
      <c r="AG46">
        <v>21.130894999999999</v>
      </c>
      <c r="AH46">
        <v>75.861823999999999</v>
      </c>
      <c r="AI46">
        <v>0</v>
      </c>
      <c r="AJ46">
        <v>0</v>
      </c>
      <c r="AK46">
        <v>59.009957999999997</v>
      </c>
      <c r="AL46">
        <v>79.016000000000005</v>
      </c>
      <c r="AM46">
        <v>17.179061999999998</v>
      </c>
      <c r="AN46">
        <v>1.0753569999999999</v>
      </c>
      <c r="AO46">
        <v>0</v>
      </c>
      <c r="AP46">
        <v>1.0247999999999999</v>
      </c>
      <c r="AQ46">
        <v>0</v>
      </c>
      <c r="AR46">
        <v>50.783999999999999</v>
      </c>
      <c r="AS46">
        <v>35.068229000000002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78.99957599999999</v>
      </c>
      <c r="BA46">
        <f t="shared" si="1"/>
        <v>2252.6886100000006</v>
      </c>
      <c r="BB46">
        <v>43</v>
      </c>
      <c r="BD46">
        <v>5.3</v>
      </c>
      <c r="BE46">
        <v>1.94</v>
      </c>
      <c r="BF46">
        <v>3.03</v>
      </c>
      <c r="BG46">
        <v>1.61</v>
      </c>
      <c r="BH46">
        <v>6.22</v>
      </c>
      <c r="BI46">
        <v>1</v>
      </c>
      <c r="BJ46">
        <v>0.46</v>
      </c>
      <c r="BK46">
        <v>1.83</v>
      </c>
      <c r="BL46">
        <v>0.88</v>
      </c>
      <c r="BM46">
        <v>0.2</v>
      </c>
      <c r="BN46">
        <v>2.38</v>
      </c>
      <c r="BO46">
        <v>3.78</v>
      </c>
      <c r="BP46">
        <v>0.24</v>
      </c>
      <c r="BQ46">
        <v>2</v>
      </c>
      <c r="BR46">
        <v>1.1000000000000001</v>
      </c>
      <c r="BS46">
        <v>1.61</v>
      </c>
      <c r="BT46">
        <v>2.813812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1.0067E-2</v>
      </c>
      <c r="CE46">
        <v>0</v>
      </c>
      <c r="CF46">
        <v>0</v>
      </c>
      <c r="CG46">
        <v>0</v>
      </c>
      <c r="CH46">
        <v>0</v>
      </c>
      <c r="CI46">
        <v>7.6169999999999996E-3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4.2938999999999998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1.4628319999999999</v>
      </c>
      <c r="CW46">
        <v>2.1089000000000002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78.99957599999999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370.14569699999998</v>
      </c>
      <c r="L47">
        <v>368.6533</v>
      </c>
      <c r="M47">
        <v>94.319982999999993</v>
      </c>
      <c r="N47">
        <v>120.69</v>
      </c>
      <c r="O47">
        <v>126.52</v>
      </c>
      <c r="P47">
        <v>137.24</v>
      </c>
      <c r="Q47">
        <v>11.672941</v>
      </c>
      <c r="R47">
        <v>36.358339999999998</v>
      </c>
      <c r="S47">
        <v>12.827021</v>
      </c>
      <c r="T47">
        <v>1.1268</v>
      </c>
      <c r="U47">
        <v>348.97500000000002</v>
      </c>
      <c r="V47">
        <v>17.825762999999998</v>
      </c>
      <c r="W47">
        <v>31.027605000000001</v>
      </c>
      <c r="X47">
        <v>144.67614699999999</v>
      </c>
      <c r="Y47">
        <v>0</v>
      </c>
      <c r="Z47">
        <v>13.1076</v>
      </c>
      <c r="AA47">
        <v>0</v>
      </c>
      <c r="AB47">
        <v>14.42728</v>
      </c>
      <c r="AC47">
        <v>10.559259000000001</v>
      </c>
      <c r="AD47">
        <v>0</v>
      </c>
      <c r="AE47">
        <v>53.905351000000003</v>
      </c>
      <c r="AF47">
        <v>8.7128630000000005</v>
      </c>
      <c r="AG47">
        <v>21.130894999999999</v>
      </c>
      <c r="AH47">
        <v>75.861823999999999</v>
      </c>
      <c r="AI47">
        <v>0</v>
      </c>
      <c r="AJ47">
        <v>0</v>
      </c>
      <c r="AK47">
        <v>59.009957999999997</v>
      </c>
      <c r="AL47">
        <v>79.016000000000005</v>
      </c>
      <c r="AM47">
        <v>17.179061999999998</v>
      </c>
      <c r="AN47">
        <v>1.0753569999999999</v>
      </c>
      <c r="AO47">
        <v>0</v>
      </c>
      <c r="AP47">
        <v>1.0247999999999999</v>
      </c>
      <c r="AQ47">
        <v>0</v>
      </c>
      <c r="AR47">
        <v>50.783999999999999</v>
      </c>
      <c r="AS47">
        <v>35.068229000000002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78.999513000000007</v>
      </c>
      <c r="BA47">
        <f t="shared" si="1"/>
        <v>2356.9205860000011</v>
      </c>
      <c r="BB47">
        <v>44</v>
      </c>
      <c r="BD47">
        <v>5.3</v>
      </c>
      <c r="BE47">
        <v>1.94</v>
      </c>
      <c r="BF47">
        <v>3.03</v>
      </c>
      <c r="BG47">
        <v>1.61</v>
      </c>
      <c r="BH47">
        <v>6.22</v>
      </c>
      <c r="BI47">
        <v>1</v>
      </c>
      <c r="BJ47">
        <v>0.46</v>
      </c>
      <c r="BK47">
        <v>1.83</v>
      </c>
      <c r="BL47">
        <v>0.88</v>
      </c>
      <c r="BM47">
        <v>0.2</v>
      </c>
      <c r="BN47">
        <v>2.38</v>
      </c>
      <c r="BO47">
        <v>3.78</v>
      </c>
      <c r="BP47">
        <v>0.24</v>
      </c>
      <c r="BQ47">
        <v>2</v>
      </c>
      <c r="BR47">
        <v>1.1000000000000001</v>
      </c>
      <c r="BS47">
        <v>1.61</v>
      </c>
      <c r="BT47">
        <v>2.813812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1.0004000000000001E-2</v>
      </c>
      <c r="CE47">
        <v>0</v>
      </c>
      <c r="CF47">
        <v>0</v>
      </c>
      <c r="CG47">
        <v>0</v>
      </c>
      <c r="CH47">
        <v>0</v>
      </c>
      <c r="CI47">
        <v>7.6169999999999996E-3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4.2938999999999998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1.4628319999999999</v>
      </c>
      <c r="CW47">
        <v>2.1089000000000002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78.999513000000007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370.12225100000001</v>
      </c>
      <c r="L48">
        <v>368.6533</v>
      </c>
      <c r="M48">
        <v>94.319982999999993</v>
      </c>
      <c r="N48">
        <v>120.69</v>
      </c>
      <c r="O48">
        <v>126.52</v>
      </c>
      <c r="P48">
        <v>137.24</v>
      </c>
      <c r="Q48">
        <v>11.298164999999999</v>
      </c>
      <c r="R48">
        <v>43.545707</v>
      </c>
      <c r="S48">
        <v>12.827021</v>
      </c>
      <c r="T48">
        <v>1.1268</v>
      </c>
      <c r="U48">
        <v>348.97500000000002</v>
      </c>
      <c r="V48">
        <v>17.927700000000002</v>
      </c>
      <c r="W48">
        <v>32.777999999999999</v>
      </c>
      <c r="X48">
        <v>147.515625</v>
      </c>
      <c r="Y48">
        <v>0</v>
      </c>
      <c r="Z48">
        <v>13.1076</v>
      </c>
      <c r="AA48">
        <v>0</v>
      </c>
      <c r="AB48">
        <v>14.42728</v>
      </c>
      <c r="AC48">
        <v>10.559259000000001</v>
      </c>
      <c r="AD48">
        <v>0</v>
      </c>
      <c r="AE48">
        <v>53.905351000000003</v>
      </c>
      <c r="AF48">
        <v>8.7128630000000005</v>
      </c>
      <c r="AG48">
        <v>21.130894999999999</v>
      </c>
      <c r="AH48">
        <v>75.861823999999999</v>
      </c>
      <c r="AI48">
        <v>0</v>
      </c>
      <c r="AJ48">
        <v>0</v>
      </c>
      <c r="AK48">
        <v>59.009957999999997</v>
      </c>
      <c r="AL48">
        <v>79.016000000000005</v>
      </c>
      <c r="AM48">
        <v>17.179061999999998</v>
      </c>
      <c r="AN48">
        <v>1.0753569999999999</v>
      </c>
      <c r="AO48">
        <v>0</v>
      </c>
      <c r="AP48">
        <v>1.0247999999999999</v>
      </c>
      <c r="AQ48">
        <v>0</v>
      </c>
      <c r="AR48">
        <v>50.783999999999999</v>
      </c>
      <c r="AS48">
        <v>35.068229000000002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78.999513000000007</v>
      </c>
      <c r="BA48">
        <f t="shared" si="1"/>
        <v>2368.4015410000006</v>
      </c>
      <c r="BB48">
        <v>45</v>
      </c>
      <c r="BD48">
        <v>5.3</v>
      </c>
      <c r="BE48">
        <v>1.94</v>
      </c>
      <c r="BF48">
        <v>3.03</v>
      </c>
      <c r="BG48">
        <v>1.61</v>
      </c>
      <c r="BH48">
        <v>6.22</v>
      </c>
      <c r="BI48">
        <v>1</v>
      </c>
      <c r="BJ48">
        <v>0.46</v>
      </c>
      <c r="BK48">
        <v>1.83</v>
      </c>
      <c r="BL48">
        <v>0.88</v>
      </c>
      <c r="BM48">
        <v>0.2</v>
      </c>
      <c r="BN48">
        <v>2.38</v>
      </c>
      <c r="BO48">
        <v>3.78</v>
      </c>
      <c r="BP48">
        <v>0.24</v>
      </c>
      <c r="BQ48">
        <v>2</v>
      </c>
      <c r="BR48">
        <v>1.1000000000000001</v>
      </c>
      <c r="BS48">
        <v>1.61</v>
      </c>
      <c r="BT48">
        <v>2.813812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1.0004000000000001E-2</v>
      </c>
      <c r="CE48">
        <v>0</v>
      </c>
      <c r="CF48">
        <v>0</v>
      </c>
      <c r="CG48">
        <v>0</v>
      </c>
      <c r="CH48">
        <v>0</v>
      </c>
      <c r="CI48">
        <v>7.6169999999999996E-3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4.2938999999999998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1.4628319999999999</v>
      </c>
      <c r="CW48">
        <v>2.1089000000000002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78.999513000000007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370.12225100000001</v>
      </c>
      <c r="L49">
        <v>368.6533</v>
      </c>
      <c r="M49">
        <v>94.319982999999993</v>
      </c>
      <c r="N49">
        <v>120.69</v>
      </c>
      <c r="O49">
        <v>126.52</v>
      </c>
      <c r="P49">
        <v>137.24</v>
      </c>
      <c r="Q49">
        <v>11.672941</v>
      </c>
      <c r="R49">
        <v>43.545976000000003</v>
      </c>
      <c r="S49">
        <v>12.827021</v>
      </c>
      <c r="T49">
        <v>1.1268</v>
      </c>
      <c r="U49">
        <v>348.97500000000002</v>
      </c>
      <c r="V49">
        <v>17.927700000000002</v>
      </c>
      <c r="W49">
        <v>32.777999999999999</v>
      </c>
      <c r="X49">
        <v>147.515625</v>
      </c>
      <c r="Y49">
        <v>0</v>
      </c>
      <c r="Z49">
        <v>13.1076</v>
      </c>
      <c r="AA49">
        <v>0</v>
      </c>
      <c r="AB49">
        <v>14.42728</v>
      </c>
      <c r="AC49">
        <v>10.559259000000001</v>
      </c>
      <c r="AD49">
        <v>0</v>
      </c>
      <c r="AE49">
        <v>53.905351000000003</v>
      </c>
      <c r="AF49">
        <v>8.7128630000000005</v>
      </c>
      <c r="AG49">
        <v>21.130894999999999</v>
      </c>
      <c r="AH49">
        <v>75.861823999999999</v>
      </c>
      <c r="AI49">
        <v>0</v>
      </c>
      <c r="AJ49">
        <v>0</v>
      </c>
      <c r="AK49">
        <v>59.009957999999997</v>
      </c>
      <c r="AL49">
        <v>67.396000000000001</v>
      </c>
      <c r="AM49">
        <v>17.179061999999998</v>
      </c>
      <c r="AN49">
        <v>1.095647</v>
      </c>
      <c r="AO49">
        <v>0</v>
      </c>
      <c r="AP49">
        <v>1.0247999999999999</v>
      </c>
      <c r="AQ49">
        <v>0</v>
      </c>
      <c r="AR49">
        <v>50.783999999999999</v>
      </c>
      <c r="AS49">
        <v>35.068229000000002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78.939575999999988</v>
      </c>
      <c r="BA49">
        <f t="shared" si="1"/>
        <v>2357.1169390000005</v>
      </c>
      <c r="BB49">
        <v>46</v>
      </c>
      <c r="BD49">
        <v>5.3</v>
      </c>
      <c r="BE49">
        <v>1.94</v>
      </c>
      <c r="BF49">
        <v>3.03</v>
      </c>
      <c r="BG49">
        <v>1.61</v>
      </c>
      <c r="BH49">
        <v>6.22</v>
      </c>
      <c r="BI49">
        <v>0.94</v>
      </c>
      <c r="BJ49">
        <v>0.46</v>
      </c>
      <c r="BK49">
        <v>1.83</v>
      </c>
      <c r="BL49">
        <v>0.88</v>
      </c>
      <c r="BM49">
        <v>0.2</v>
      </c>
      <c r="BN49">
        <v>2.38</v>
      </c>
      <c r="BO49">
        <v>3.78</v>
      </c>
      <c r="BP49">
        <v>0.24</v>
      </c>
      <c r="BQ49">
        <v>2</v>
      </c>
      <c r="BR49">
        <v>1.1000000000000001</v>
      </c>
      <c r="BS49">
        <v>1.61</v>
      </c>
      <c r="BT49">
        <v>2.813812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1.0067E-2</v>
      </c>
      <c r="CE49">
        <v>0</v>
      </c>
      <c r="CF49">
        <v>0</v>
      </c>
      <c r="CG49">
        <v>0</v>
      </c>
      <c r="CH49">
        <v>0</v>
      </c>
      <c r="CI49">
        <v>7.6169999999999996E-3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4.2938999999999998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1.4628319999999999</v>
      </c>
      <c r="CW49">
        <v>2.1089000000000002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78.939575999999988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370.12225100000001</v>
      </c>
      <c r="L50">
        <v>368.6533</v>
      </c>
      <c r="M50">
        <v>94.319982999999993</v>
      </c>
      <c r="N50">
        <v>120.69</v>
      </c>
      <c r="O50">
        <v>126.52</v>
      </c>
      <c r="P50">
        <v>137.24</v>
      </c>
      <c r="Q50">
        <v>11.672941</v>
      </c>
      <c r="R50">
        <v>43.545976000000003</v>
      </c>
      <c r="S50">
        <v>12.827021</v>
      </c>
      <c r="T50">
        <v>1.1268</v>
      </c>
      <c r="U50">
        <v>348.97500000000002</v>
      </c>
      <c r="V50">
        <v>17.927700000000002</v>
      </c>
      <c r="W50">
        <v>32.777999999999999</v>
      </c>
      <c r="X50">
        <v>147.515625</v>
      </c>
      <c r="Y50">
        <v>0</v>
      </c>
      <c r="Z50">
        <v>13.1076</v>
      </c>
      <c r="AA50">
        <v>0</v>
      </c>
      <c r="AB50">
        <v>14.42728</v>
      </c>
      <c r="AC50">
        <v>10.559259000000001</v>
      </c>
      <c r="AD50">
        <v>0</v>
      </c>
      <c r="AE50">
        <v>53.905351000000003</v>
      </c>
      <c r="AF50">
        <v>8.7128630000000005</v>
      </c>
      <c r="AG50">
        <v>21.130894999999999</v>
      </c>
      <c r="AH50">
        <v>75.861823999999999</v>
      </c>
      <c r="AI50">
        <v>0</v>
      </c>
      <c r="AJ50">
        <v>0</v>
      </c>
      <c r="AK50">
        <v>59.009957999999997</v>
      </c>
      <c r="AL50">
        <v>67.396000000000001</v>
      </c>
      <c r="AM50">
        <v>17.179061999999998</v>
      </c>
      <c r="AN50">
        <v>1.095647</v>
      </c>
      <c r="AO50">
        <v>0</v>
      </c>
      <c r="AP50">
        <v>1.0247999999999999</v>
      </c>
      <c r="AQ50">
        <v>0</v>
      </c>
      <c r="AR50">
        <v>50.783999999999999</v>
      </c>
      <c r="AS50">
        <v>35.068229000000002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78.939575999999988</v>
      </c>
      <c r="BA50">
        <f t="shared" si="1"/>
        <v>2357.1169390000005</v>
      </c>
      <c r="BB50">
        <v>47</v>
      </c>
      <c r="BD50">
        <v>5.3</v>
      </c>
      <c r="BE50">
        <v>1.94</v>
      </c>
      <c r="BF50">
        <v>3.03</v>
      </c>
      <c r="BG50">
        <v>1.61</v>
      </c>
      <c r="BH50">
        <v>6.22</v>
      </c>
      <c r="BI50">
        <v>0.94</v>
      </c>
      <c r="BJ50">
        <v>0.46</v>
      </c>
      <c r="BK50">
        <v>1.83</v>
      </c>
      <c r="BL50">
        <v>0.88</v>
      </c>
      <c r="BM50">
        <v>0.2</v>
      </c>
      <c r="BN50">
        <v>2.38</v>
      </c>
      <c r="BO50">
        <v>3.78</v>
      </c>
      <c r="BP50">
        <v>0.24</v>
      </c>
      <c r="BQ50">
        <v>2</v>
      </c>
      <c r="BR50">
        <v>1.1000000000000001</v>
      </c>
      <c r="BS50">
        <v>1.61</v>
      </c>
      <c r="BT50">
        <v>2.813812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1.0067E-2</v>
      </c>
      <c r="CE50">
        <v>0</v>
      </c>
      <c r="CF50">
        <v>0</v>
      </c>
      <c r="CG50">
        <v>0</v>
      </c>
      <c r="CH50">
        <v>0</v>
      </c>
      <c r="CI50">
        <v>7.6169999999999996E-3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4.2938999999999998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1.4628319999999999</v>
      </c>
      <c r="CW50">
        <v>2.1089000000000002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78.939575999999988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370.12225100000001</v>
      </c>
      <c r="L51">
        <v>368.6533</v>
      </c>
      <c r="M51">
        <v>94.319982999999993</v>
      </c>
      <c r="N51">
        <v>120.69</v>
      </c>
      <c r="O51">
        <v>126.52</v>
      </c>
      <c r="P51">
        <v>137.24</v>
      </c>
      <c r="Q51">
        <v>10.3622</v>
      </c>
      <c r="R51">
        <v>43.545976000000003</v>
      </c>
      <c r="S51">
        <v>12.827021</v>
      </c>
      <c r="T51">
        <v>1.1268</v>
      </c>
      <c r="U51">
        <v>348.97500000000002</v>
      </c>
      <c r="V51">
        <v>17.927700000000002</v>
      </c>
      <c r="W51">
        <v>32.777999999999999</v>
      </c>
      <c r="X51">
        <v>147.515625</v>
      </c>
      <c r="Y51">
        <v>0</v>
      </c>
      <c r="Z51">
        <v>13.1076</v>
      </c>
      <c r="AA51">
        <v>0</v>
      </c>
      <c r="AB51">
        <v>14.42728</v>
      </c>
      <c r="AC51">
        <v>10.559259000000001</v>
      </c>
      <c r="AD51">
        <v>0</v>
      </c>
      <c r="AE51">
        <v>53.905351000000003</v>
      </c>
      <c r="AF51">
        <v>8.7128630000000005</v>
      </c>
      <c r="AG51">
        <v>21.130894999999999</v>
      </c>
      <c r="AH51">
        <v>50.574550000000002</v>
      </c>
      <c r="AI51">
        <v>0</v>
      </c>
      <c r="AJ51">
        <v>0</v>
      </c>
      <c r="AK51">
        <v>59.009957999999997</v>
      </c>
      <c r="AL51">
        <v>67.396000000000001</v>
      </c>
      <c r="AM51">
        <v>17.179061999999998</v>
      </c>
      <c r="AN51">
        <v>1.095647</v>
      </c>
      <c r="AO51">
        <v>0</v>
      </c>
      <c r="AP51">
        <v>0.51239999999999997</v>
      </c>
      <c r="AQ51">
        <v>0</v>
      </c>
      <c r="AR51">
        <v>50.783999999999999</v>
      </c>
      <c r="AS51">
        <v>35.068229000000002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78.939391000000001</v>
      </c>
      <c r="BA51">
        <f t="shared" si="1"/>
        <v>2330.0063390000009</v>
      </c>
      <c r="BB51">
        <v>48</v>
      </c>
      <c r="BD51">
        <v>5.3</v>
      </c>
      <c r="BE51">
        <v>1.94</v>
      </c>
      <c r="BF51">
        <v>3.03</v>
      </c>
      <c r="BG51">
        <v>1.61</v>
      </c>
      <c r="BH51">
        <v>6.22</v>
      </c>
      <c r="BI51">
        <v>0.94</v>
      </c>
      <c r="BJ51">
        <v>0.46</v>
      </c>
      <c r="BK51">
        <v>1.83</v>
      </c>
      <c r="BL51">
        <v>0.88</v>
      </c>
      <c r="BM51">
        <v>0.2</v>
      </c>
      <c r="BN51">
        <v>2.38</v>
      </c>
      <c r="BO51">
        <v>3.78</v>
      </c>
      <c r="BP51">
        <v>0.24</v>
      </c>
      <c r="BQ51">
        <v>2</v>
      </c>
      <c r="BR51">
        <v>1.1000000000000001</v>
      </c>
      <c r="BS51">
        <v>1.61</v>
      </c>
      <c r="BT51">
        <v>2.813812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1.0067E-2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4.2938999999999998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0.975221</v>
      </c>
      <c r="CW51">
        <v>2.1089000000000002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78.939391000000001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370.12225100000001</v>
      </c>
      <c r="L52">
        <v>368.6533</v>
      </c>
      <c r="M52">
        <v>94.319982999999993</v>
      </c>
      <c r="N52">
        <v>120.69</v>
      </c>
      <c r="O52">
        <v>126.52</v>
      </c>
      <c r="P52">
        <v>137.24</v>
      </c>
      <c r="Q52">
        <v>10.3622</v>
      </c>
      <c r="R52">
        <v>43.545976000000003</v>
      </c>
      <c r="S52">
        <v>12.827021</v>
      </c>
      <c r="T52">
        <v>1.1268</v>
      </c>
      <c r="U52">
        <v>348.97500000000002</v>
      </c>
      <c r="V52">
        <v>17.927700000000002</v>
      </c>
      <c r="W52">
        <v>32.777999999999999</v>
      </c>
      <c r="X52">
        <v>147.515625</v>
      </c>
      <c r="Y52">
        <v>0</v>
      </c>
      <c r="Z52">
        <v>13.1076</v>
      </c>
      <c r="AA52">
        <v>0</v>
      </c>
      <c r="AB52">
        <v>14.42728</v>
      </c>
      <c r="AC52">
        <v>10.559259000000001</v>
      </c>
      <c r="AD52">
        <v>0</v>
      </c>
      <c r="AE52">
        <v>53.905351000000003</v>
      </c>
      <c r="AF52">
        <v>8.7128630000000005</v>
      </c>
      <c r="AG52">
        <v>21.130894999999999</v>
      </c>
      <c r="AH52">
        <v>50.574550000000002</v>
      </c>
      <c r="AI52">
        <v>0</v>
      </c>
      <c r="AJ52">
        <v>0</v>
      </c>
      <c r="AK52">
        <v>59.009957999999997</v>
      </c>
      <c r="AL52">
        <v>67.396000000000001</v>
      </c>
      <c r="AM52">
        <v>17.179061999999998</v>
      </c>
      <c r="AN52">
        <v>1.095647</v>
      </c>
      <c r="AO52">
        <v>0</v>
      </c>
      <c r="AP52">
        <v>0.51239999999999997</v>
      </c>
      <c r="AQ52">
        <v>0</v>
      </c>
      <c r="AR52">
        <v>50.783999999999999</v>
      </c>
      <c r="AS52">
        <v>35.068229000000002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78.939391000000001</v>
      </c>
      <c r="BA52">
        <f t="shared" si="1"/>
        <v>2330.0063390000009</v>
      </c>
      <c r="BB52">
        <v>49</v>
      </c>
      <c r="BD52">
        <v>5.3</v>
      </c>
      <c r="BE52">
        <v>1.94</v>
      </c>
      <c r="BF52">
        <v>3.03</v>
      </c>
      <c r="BG52">
        <v>1.61</v>
      </c>
      <c r="BH52">
        <v>6.22</v>
      </c>
      <c r="BI52">
        <v>0.94</v>
      </c>
      <c r="BJ52">
        <v>0.46</v>
      </c>
      <c r="BK52">
        <v>1.83</v>
      </c>
      <c r="BL52">
        <v>0.88</v>
      </c>
      <c r="BM52">
        <v>0.2</v>
      </c>
      <c r="BN52">
        <v>2.38</v>
      </c>
      <c r="BO52">
        <v>3.78</v>
      </c>
      <c r="BP52">
        <v>0.24</v>
      </c>
      <c r="BQ52">
        <v>2</v>
      </c>
      <c r="BR52">
        <v>1.1000000000000001</v>
      </c>
      <c r="BS52">
        <v>1.61</v>
      </c>
      <c r="BT52">
        <v>2.813812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1.0067E-2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4.2938999999999998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0.975221</v>
      </c>
      <c r="CW52">
        <v>2.1089000000000002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78.939391000000001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370.12225100000001</v>
      </c>
      <c r="L53">
        <v>368.6533</v>
      </c>
      <c r="M53">
        <v>94.319982999999993</v>
      </c>
      <c r="N53">
        <v>120.69</v>
      </c>
      <c r="O53">
        <v>126.52</v>
      </c>
      <c r="P53">
        <v>137.24</v>
      </c>
      <c r="Q53">
        <v>11.672941</v>
      </c>
      <c r="R53">
        <v>43.545976000000003</v>
      </c>
      <c r="S53">
        <v>12.827021</v>
      </c>
      <c r="T53">
        <v>1.1268</v>
      </c>
      <c r="U53">
        <v>348.97500000000002</v>
      </c>
      <c r="V53">
        <v>17.927700000000002</v>
      </c>
      <c r="W53">
        <v>32.777999999999999</v>
      </c>
      <c r="X53">
        <v>147.515625</v>
      </c>
      <c r="Y53">
        <v>0</v>
      </c>
      <c r="Z53">
        <v>13.1076</v>
      </c>
      <c r="AA53">
        <v>0</v>
      </c>
      <c r="AB53">
        <v>14.42728</v>
      </c>
      <c r="AC53">
        <v>10.559259000000001</v>
      </c>
      <c r="AD53">
        <v>0</v>
      </c>
      <c r="AE53">
        <v>53.905351000000003</v>
      </c>
      <c r="AF53">
        <v>8.7128630000000005</v>
      </c>
      <c r="AG53">
        <v>21.130894999999999</v>
      </c>
      <c r="AH53">
        <v>50.574550000000002</v>
      </c>
      <c r="AI53">
        <v>0</v>
      </c>
      <c r="AJ53">
        <v>0</v>
      </c>
      <c r="AK53">
        <v>59.009957999999997</v>
      </c>
      <c r="AL53">
        <v>67.396000000000001</v>
      </c>
      <c r="AM53">
        <v>17.179061999999998</v>
      </c>
      <c r="AN53">
        <v>1.095647</v>
      </c>
      <c r="AO53">
        <v>0</v>
      </c>
      <c r="AP53">
        <v>0.51239999999999997</v>
      </c>
      <c r="AQ53">
        <v>0</v>
      </c>
      <c r="AR53">
        <v>50.783999999999999</v>
      </c>
      <c r="AS53">
        <v>35.068229000000002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78.863342999999986</v>
      </c>
      <c r="BA53">
        <f t="shared" si="1"/>
        <v>2331.2410320000008</v>
      </c>
      <c r="BB53">
        <v>50</v>
      </c>
      <c r="BD53">
        <v>5.3</v>
      </c>
      <c r="BE53">
        <v>1.94</v>
      </c>
      <c r="BF53">
        <v>3.03</v>
      </c>
      <c r="BG53">
        <v>1.61</v>
      </c>
      <c r="BH53">
        <v>6.22</v>
      </c>
      <c r="BI53">
        <v>0.94</v>
      </c>
      <c r="BJ53">
        <v>0.46</v>
      </c>
      <c r="BK53">
        <v>1.83</v>
      </c>
      <c r="BL53">
        <v>0.88</v>
      </c>
      <c r="BM53">
        <v>0.2</v>
      </c>
      <c r="BN53">
        <v>2.38</v>
      </c>
      <c r="BO53">
        <v>3.78</v>
      </c>
      <c r="BP53">
        <v>0.24</v>
      </c>
      <c r="BQ53">
        <v>2</v>
      </c>
      <c r="BR53">
        <v>1.1000000000000001</v>
      </c>
      <c r="BS53">
        <v>1.61</v>
      </c>
      <c r="BT53">
        <v>2.7377639999999999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1.0067E-2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4.2938999999999998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0.975221</v>
      </c>
      <c r="CW53">
        <v>2.1089000000000002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78.863342999999986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370.12225100000001</v>
      </c>
      <c r="L54">
        <v>368.6533</v>
      </c>
      <c r="M54">
        <v>94.319982999999993</v>
      </c>
      <c r="N54">
        <v>120.69</v>
      </c>
      <c r="O54">
        <v>126.52</v>
      </c>
      <c r="P54">
        <v>137.24</v>
      </c>
      <c r="Q54">
        <v>11.423090999999999</v>
      </c>
      <c r="R54">
        <v>43.545976000000003</v>
      </c>
      <c r="S54">
        <v>12.827021</v>
      </c>
      <c r="T54">
        <v>1.1268</v>
      </c>
      <c r="U54">
        <v>348.97500000000002</v>
      </c>
      <c r="V54">
        <v>17.927700000000002</v>
      </c>
      <c r="W54">
        <v>32.777999999999999</v>
      </c>
      <c r="X54">
        <v>147.515625</v>
      </c>
      <c r="Y54">
        <v>0</v>
      </c>
      <c r="Z54">
        <v>13.1076</v>
      </c>
      <c r="AA54">
        <v>0</v>
      </c>
      <c r="AB54">
        <v>14.42728</v>
      </c>
      <c r="AC54">
        <v>10.559259000000001</v>
      </c>
      <c r="AD54">
        <v>0</v>
      </c>
      <c r="AE54">
        <v>53.905351000000003</v>
      </c>
      <c r="AF54">
        <v>8.7128630000000005</v>
      </c>
      <c r="AG54">
        <v>21.130894999999999</v>
      </c>
      <c r="AH54">
        <v>25.287274</v>
      </c>
      <c r="AI54">
        <v>0</v>
      </c>
      <c r="AJ54">
        <v>0</v>
      </c>
      <c r="AK54">
        <v>59.009957999999997</v>
      </c>
      <c r="AL54">
        <v>67.396000000000001</v>
      </c>
      <c r="AM54">
        <v>17.179061999999998</v>
      </c>
      <c r="AN54">
        <v>1.095647</v>
      </c>
      <c r="AO54">
        <v>0</v>
      </c>
      <c r="AP54">
        <v>0.51239999999999997</v>
      </c>
      <c r="AQ54">
        <v>0</v>
      </c>
      <c r="AR54">
        <v>52.991999999999997</v>
      </c>
      <c r="AS54">
        <v>35.068229000000002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78.783343000000002</v>
      </c>
      <c r="BA54">
        <f t="shared" si="1"/>
        <v>2307.8319060000013</v>
      </c>
      <c r="BB54">
        <v>51</v>
      </c>
      <c r="BD54">
        <v>5.3</v>
      </c>
      <c r="BE54">
        <v>1.94</v>
      </c>
      <c r="BF54">
        <v>3.03</v>
      </c>
      <c r="BG54">
        <v>1.61</v>
      </c>
      <c r="BH54">
        <v>6.22</v>
      </c>
      <c r="BI54">
        <v>0.88</v>
      </c>
      <c r="BJ54">
        <v>0.44</v>
      </c>
      <c r="BK54">
        <v>1.83</v>
      </c>
      <c r="BL54">
        <v>0.88</v>
      </c>
      <c r="BM54">
        <v>0.2</v>
      </c>
      <c r="BN54">
        <v>2.38</v>
      </c>
      <c r="BO54">
        <v>3.78</v>
      </c>
      <c r="BP54">
        <v>0.24</v>
      </c>
      <c r="BQ54">
        <v>2</v>
      </c>
      <c r="BR54">
        <v>1.1000000000000001</v>
      </c>
      <c r="BS54">
        <v>1.61</v>
      </c>
      <c r="BT54">
        <v>2.7377639999999999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1.0067E-2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4.2938999999999998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0.48761100000000002</v>
      </c>
      <c r="CW54">
        <v>2.1089000000000002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78.783343000000002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370.85557999999997</v>
      </c>
      <c r="L55">
        <v>368.29329999999999</v>
      </c>
      <c r="M55">
        <v>94.319982999999993</v>
      </c>
      <c r="N55">
        <v>120.69</v>
      </c>
      <c r="O55">
        <v>126.52</v>
      </c>
      <c r="P55">
        <v>137.24</v>
      </c>
      <c r="Q55">
        <v>7.7222</v>
      </c>
      <c r="R55">
        <v>34.5428</v>
      </c>
      <c r="S55">
        <v>12.096328</v>
      </c>
      <c r="T55">
        <v>1.1268</v>
      </c>
      <c r="U55">
        <v>348.97500000000002</v>
      </c>
      <c r="V55">
        <v>12.383800000000001</v>
      </c>
      <c r="W55">
        <v>22.723099999999999</v>
      </c>
      <c r="X55">
        <v>147.515625</v>
      </c>
      <c r="Y55">
        <v>0</v>
      </c>
      <c r="Z55">
        <v>13.1076</v>
      </c>
      <c r="AA55">
        <v>0</v>
      </c>
      <c r="AB55">
        <v>14.42728</v>
      </c>
      <c r="AC55">
        <v>10.559259000000001</v>
      </c>
      <c r="AD55">
        <v>0</v>
      </c>
      <c r="AE55">
        <v>53.905351000000003</v>
      </c>
      <c r="AF55">
        <v>8.7128630000000005</v>
      </c>
      <c r="AG55">
        <v>21.130894999999999</v>
      </c>
      <c r="AH55">
        <v>0</v>
      </c>
      <c r="AI55">
        <v>0</v>
      </c>
      <c r="AJ55">
        <v>0</v>
      </c>
      <c r="AK55">
        <v>59.009957999999997</v>
      </c>
      <c r="AL55">
        <v>67.396000000000001</v>
      </c>
      <c r="AM55">
        <v>17.179061999999998</v>
      </c>
      <c r="AN55">
        <v>1.095647</v>
      </c>
      <c r="AO55">
        <v>0</v>
      </c>
      <c r="AP55">
        <v>0.51239999999999997</v>
      </c>
      <c r="AQ55">
        <v>0</v>
      </c>
      <c r="AR55">
        <v>52.991999999999997</v>
      </c>
      <c r="AS55">
        <v>35.068229000000002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78.813343000000003</v>
      </c>
      <c r="BA55">
        <f t="shared" si="1"/>
        <v>2253.9144010000005</v>
      </c>
      <c r="BB55">
        <v>52</v>
      </c>
      <c r="BD55">
        <v>5.3</v>
      </c>
      <c r="BE55">
        <v>1.94</v>
      </c>
      <c r="BF55">
        <v>2.98</v>
      </c>
      <c r="BG55">
        <v>1.61</v>
      </c>
      <c r="BH55">
        <v>6.3</v>
      </c>
      <c r="BI55">
        <v>0.88</v>
      </c>
      <c r="BJ55">
        <v>0.44</v>
      </c>
      <c r="BK55">
        <v>1.83</v>
      </c>
      <c r="BL55">
        <v>0.88</v>
      </c>
      <c r="BM55">
        <v>0.2</v>
      </c>
      <c r="BN55">
        <v>2.38</v>
      </c>
      <c r="BO55">
        <v>3.78</v>
      </c>
      <c r="BP55">
        <v>0.24</v>
      </c>
      <c r="BQ55">
        <v>2</v>
      </c>
      <c r="BR55">
        <v>1.1000000000000001</v>
      </c>
      <c r="BS55">
        <v>1.61</v>
      </c>
      <c r="BT55">
        <v>2.7377639999999999</v>
      </c>
      <c r="BU55">
        <v>1.341844</v>
      </c>
      <c r="BV55">
        <v>2.3738440000000001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2.8760000000000001E-3</v>
      </c>
      <c r="CC55">
        <v>0</v>
      </c>
      <c r="CD55">
        <v>7.1910000000000003E-3</v>
      </c>
      <c r="CE55">
        <v>0</v>
      </c>
      <c r="CF55">
        <v>0</v>
      </c>
      <c r="CG55">
        <v>0</v>
      </c>
      <c r="CH55">
        <v>0</v>
      </c>
      <c r="CI55">
        <v>7.4320000000000002E-3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4.2938999999999998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</v>
      </c>
      <c r="CW55">
        <v>2.1089000000000002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78.813343000000003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370.85557999999997</v>
      </c>
      <c r="L56">
        <v>368.29329999999999</v>
      </c>
      <c r="M56">
        <v>94.319982999999993</v>
      </c>
      <c r="N56">
        <v>120.69</v>
      </c>
      <c r="O56">
        <v>126.52</v>
      </c>
      <c r="P56">
        <v>137.24</v>
      </c>
      <c r="Q56">
        <v>7.7222</v>
      </c>
      <c r="R56">
        <v>34.5428</v>
      </c>
      <c r="S56">
        <v>12.096328</v>
      </c>
      <c r="T56">
        <v>1.1268</v>
      </c>
      <c r="U56">
        <v>348.97500000000002</v>
      </c>
      <c r="V56">
        <v>12.383800000000001</v>
      </c>
      <c r="W56">
        <v>22.723099999999999</v>
      </c>
      <c r="X56">
        <v>147.515625</v>
      </c>
      <c r="Y56">
        <v>0</v>
      </c>
      <c r="Z56">
        <v>13.1076</v>
      </c>
      <c r="AA56">
        <v>0</v>
      </c>
      <c r="AB56">
        <v>14.42728</v>
      </c>
      <c r="AC56">
        <v>10.559259000000001</v>
      </c>
      <c r="AD56">
        <v>0</v>
      </c>
      <c r="AE56">
        <v>53.905351000000003</v>
      </c>
      <c r="AF56">
        <v>8.7128630000000005</v>
      </c>
      <c r="AG56">
        <v>21.130894999999999</v>
      </c>
      <c r="AH56">
        <v>0</v>
      </c>
      <c r="AI56">
        <v>0</v>
      </c>
      <c r="AJ56">
        <v>0</v>
      </c>
      <c r="AK56">
        <v>59.009957999999997</v>
      </c>
      <c r="AL56">
        <v>67.396000000000001</v>
      </c>
      <c r="AM56">
        <v>17.179061999999998</v>
      </c>
      <c r="AN56">
        <v>1.095647</v>
      </c>
      <c r="AO56">
        <v>0</v>
      </c>
      <c r="AP56">
        <v>0.51239999999999997</v>
      </c>
      <c r="AQ56">
        <v>0</v>
      </c>
      <c r="AR56">
        <v>50.783999999999999</v>
      </c>
      <c r="AS56">
        <v>35.068229000000002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78.903342999999978</v>
      </c>
      <c r="BA56">
        <f t="shared" si="1"/>
        <v>2251.7964010000005</v>
      </c>
      <c r="BB56">
        <v>53</v>
      </c>
      <c r="BD56">
        <v>5.3</v>
      </c>
      <c r="BE56">
        <v>1.94</v>
      </c>
      <c r="BF56">
        <v>2.98</v>
      </c>
      <c r="BG56">
        <v>1.61</v>
      </c>
      <c r="BH56">
        <v>6.39</v>
      </c>
      <c r="BI56">
        <v>0.88</v>
      </c>
      <c r="BJ56">
        <v>0.44</v>
      </c>
      <c r="BK56">
        <v>1.83</v>
      </c>
      <c r="BL56">
        <v>0.88</v>
      </c>
      <c r="BM56">
        <v>0.2</v>
      </c>
      <c r="BN56">
        <v>2.38</v>
      </c>
      <c r="BO56">
        <v>3.78</v>
      </c>
      <c r="BP56">
        <v>0.24</v>
      </c>
      <c r="BQ56">
        <v>2</v>
      </c>
      <c r="BR56">
        <v>1.1000000000000001</v>
      </c>
      <c r="BS56">
        <v>1.61</v>
      </c>
      <c r="BT56">
        <v>2.7377639999999999</v>
      </c>
      <c r="BU56">
        <v>1.341844</v>
      </c>
      <c r="BV56">
        <v>2.3738440000000001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2.8760000000000001E-3</v>
      </c>
      <c r="CC56">
        <v>0</v>
      </c>
      <c r="CD56">
        <v>7.1910000000000003E-3</v>
      </c>
      <c r="CE56">
        <v>0</v>
      </c>
      <c r="CF56">
        <v>0</v>
      </c>
      <c r="CG56">
        <v>0</v>
      </c>
      <c r="CH56">
        <v>0</v>
      </c>
      <c r="CI56">
        <v>7.4320000000000002E-3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4.2938999999999998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</v>
      </c>
      <c r="CW56">
        <v>2.1089000000000002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78.903342999999978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370.85557999999997</v>
      </c>
      <c r="L57">
        <v>368.29329999999999</v>
      </c>
      <c r="M57">
        <v>94.319982999999993</v>
      </c>
      <c r="N57">
        <v>120.69</v>
      </c>
      <c r="O57">
        <v>126.52</v>
      </c>
      <c r="P57">
        <v>137.24</v>
      </c>
      <c r="Q57">
        <v>7.7222</v>
      </c>
      <c r="R57">
        <v>34.5428</v>
      </c>
      <c r="S57">
        <v>8.4907000000000004</v>
      </c>
      <c r="T57">
        <v>1.1268</v>
      </c>
      <c r="U57">
        <v>348.97500000000002</v>
      </c>
      <c r="V57">
        <v>17.927700000000002</v>
      </c>
      <c r="W57">
        <v>31.564</v>
      </c>
      <c r="X57">
        <v>147.515625</v>
      </c>
      <c r="Y57">
        <v>0</v>
      </c>
      <c r="Z57">
        <v>13.1076</v>
      </c>
      <c r="AA57">
        <v>0</v>
      </c>
      <c r="AB57">
        <v>14.42728</v>
      </c>
      <c r="AC57">
        <v>10.559259000000001</v>
      </c>
      <c r="AD57">
        <v>0</v>
      </c>
      <c r="AE57">
        <v>53.905351000000003</v>
      </c>
      <c r="AF57">
        <v>8.7128630000000005</v>
      </c>
      <c r="AG57">
        <v>21.130894999999999</v>
      </c>
      <c r="AH57">
        <v>0</v>
      </c>
      <c r="AI57">
        <v>0</v>
      </c>
      <c r="AJ57">
        <v>0</v>
      </c>
      <c r="AK57">
        <v>59.009957999999997</v>
      </c>
      <c r="AL57">
        <v>67.396000000000001</v>
      </c>
      <c r="AM57">
        <v>17.179061999999998</v>
      </c>
      <c r="AN57">
        <v>1.095647</v>
      </c>
      <c r="AO57">
        <v>0</v>
      </c>
      <c r="AP57">
        <v>0.64049999999999996</v>
      </c>
      <c r="AQ57">
        <v>0</v>
      </c>
      <c r="AR57">
        <v>50.783999999999999</v>
      </c>
      <c r="AS57">
        <v>35.068229000000002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78.993342999999982</v>
      </c>
      <c r="BA57">
        <f t="shared" si="1"/>
        <v>2262.7936730000006</v>
      </c>
      <c r="BB57">
        <v>54</v>
      </c>
      <c r="BD57">
        <v>5.3</v>
      </c>
      <c r="BE57">
        <v>1.94</v>
      </c>
      <c r="BF57">
        <v>2.99</v>
      </c>
      <c r="BG57">
        <v>1.61</v>
      </c>
      <c r="BH57">
        <v>6.47</v>
      </c>
      <c r="BI57">
        <v>0.88</v>
      </c>
      <c r="BJ57">
        <v>0.44</v>
      </c>
      <c r="BK57">
        <v>1.83</v>
      </c>
      <c r="BL57">
        <v>0.88</v>
      </c>
      <c r="BM57">
        <v>0.2</v>
      </c>
      <c r="BN57">
        <v>2.38</v>
      </c>
      <c r="BO57">
        <v>3.78</v>
      </c>
      <c r="BP57">
        <v>0.24</v>
      </c>
      <c r="BQ57">
        <v>2</v>
      </c>
      <c r="BR57">
        <v>1.1000000000000001</v>
      </c>
      <c r="BS57">
        <v>1.61</v>
      </c>
      <c r="BT57">
        <v>2.7377639999999999</v>
      </c>
      <c r="BU57">
        <v>1.341844</v>
      </c>
      <c r="BV57">
        <v>2.3738440000000001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2.8760000000000001E-3</v>
      </c>
      <c r="CC57">
        <v>0</v>
      </c>
      <c r="CD57">
        <v>7.1910000000000003E-3</v>
      </c>
      <c r="CE57">
        <v>0</v>
      </c>
      <c r="CF57">
        <v>0</v>
      </c>
      <c r="CG57">
        <v>0</v>
      </c>
      <c r="CH57">
        <v>0</v>
      </c>
      <c r="CI57">
        <v>7.4320000000000002E-3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4.2938999999999998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</v>
      </c>
      <c r="CW57">
        <v>2.1089000000000002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78.993342999999982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370.85557999999997</v>
      </c>
      <c r="L58">
        <v>368.29329999999999</v>
      </c>
      <c r="M58">
        <v>94.319982999999993</v>
      </c>
      <c r="N58">
        <v>120.69</v>
      </c>
      <c r="O58">
        <v>126.52</v>
      </c>
      <c r="P58">
        <v>137.24</v>
      </c>
      <c r="Q58">
        <v>7.7222</v>
      </c>
      <c r="R58">
        <v>42.418953999999999</v>
      </c>
      <c r="S58">
        <v>8.4907000000000004</v>
      </c>
      <c r="T58">
        <v>1.1268</v>
      </c>
      <c r="U58">
        <v>348.97500000000002</v>
      </c>
      <c r="V58">
        <v>17.927700000000002</v>
      </c>
      <c r="W58">
        <v>31.564</v>
      </c>
      <c r="X58">
        <v>147.515625</v>
      </c>
      <c r="Y58">
        <v>0</v>
      </c>
      <c r="Z58">
        <v>13.1076</v>
      </c>
      <c r="AA58">
        <v>0</v>
      </c>
      <c r="AB58">
        <v>14.42728</v>
      </c>
      <c r="AC58">
        <v>10.559259000000001</v>
      </c>
      <c r="AD58">
        <v>0</v>
      </c>
      <c r="AE58">
        <v>53.905351000000003</v>
      </c>
      <c r="AF58">
        <v>8.7128630000000005</v>
      </c>
      <c r="AG58">
        <v>21.130894999999999</v>
      </c>
      <c r="AH58">
        <v>0</v>
      </c>
      <c r="AI58">
        <v>0</v>
      </c>
      <c r="AJ58">
        <v>0</v>
      </c>
      <c r="AK58">
        <v>59.009957999999997</v>
      </c>
      <c r="AL58">
        <v>67.396000000000001</v>
      </c>
      <c r="AM58">
        <v>17.179061999999998</v>
      </c>
      <c r="AN58">
        <v>1.095647</v>
      </c>
      <c r="AO58">
        <v>0</v>
      </c>
      <c r="AP58">
        <v>0.64049999999999996</v>
      </c>
      <c r="AQ58">
        <v>0</v>
      </c>
      <c r="AR58">
        <v>50.783999999999999</v>
      </c>
      <c r="AS58">
        <v>35.068229000000002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79.083342999999985</v>
      </c>
      <c r="BA58">
        <f t="shared" si="1"/>
        <v>2270.7598270000003</v>
      </c>
      <c r="BB58">
        <v>55</v>
      </c>
      <c r="BD58">
        <v>5.3</v>
      </c>
      <c r="BE58">
        <v>1.94</v>
      </c>
      <c r="BF58">
        <v>2.99</v>
      </c>
      <c r="BG58">
        <v>1.61</v>
      </c>
      <c r="BH58">
        <v>6.56</v>
      </c>
      <c r="BI58">
        <v>0.88</v>
      </c>
      <c r="BJ58">
        <v>0.44</v>
      </c>
      <c r="BK58">
        <v>1.83</v>
      </c>
      <c r="BL58">
        <v>0.88</v>
      </c>
      <c r="BM58">
        <v>0.2</v>
      </c>
      <c r="BN58">
        <v>2.38</v>
      </c>
      <c r="BO58">
        <v>3.78</v>
      </c>
      <c r="BP58">
        <v>0.24</v>
      </c>
      <c r="BQ58">
        <v>2</v>
      </c>
      <c r="BR58">
        <v>1.1000000000000001</v>
      </c>
      <c r="BS58">
        <v>1.61</v>
      </c>
      <c r="BT58">
        <v>2.7377639999999999</v>
      </c>
      <c r="BU58">
        <v>1.341844</v>
      </c>
      <c r="BV58">
        <v>2.3738440000000001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2.8760000000000001E-3</v>
      </c>
      <c r="CC58">
        <v>0</v>
      </c>
      <c r="CD58">
        <v>7.1910000000000003E-3</v>
      </c>
      <c r="CE58">
        <v>0</v>
      </c>
      <c r="CF58">
        <v>0</v>
      </c>
      <c r="CG58">
        <v>0</v>
      </c>
      <c r="CH58">
        <v>0</v>
      </c>
      <c r="CI58">
        <v>7.4320000000000002E-3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4.2938999999999998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</v>
      </c>
      <c r="CW58">
        <v>2.1089000000000002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79.083342999999985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403.41050000000001</v>
      </c>
      <c r="L59">
        <v>375.69909999999999</v>
      </c>
      <c r="M59">
        <v>94.319982999999993</v>
      </c>
      <c r="N59">
        <v>120.69</v>
      </c>
      <c r="O59">
        <v>126.52</v>
      </c>
      <c r="P59">
        <v>137.24</v>
      </c>
      <c r="Q59">
        <v>12.004</v>
      </c>
      <c r="R59">
        <v>43.545976000000003</v>
      </c>
      <c r="S59">
        <v>14.351019000000001</v>
      </c>
      <c r="T59">
        <v>1.308163</v>
      </c>
      <c r="U59">
        <v>348.97500000000002</v>
      </c>
      <c r="V59">
        <v>17.927700000000002</v>
      </c>
      <c r="W59">
        <v>31.564</v>
      </c>
      <c r="X59">
        <v>147.515625</v>
      </c>
      <c r="Y59">
        <v>0</v>
      </c>
      <c r="Z59">
        <v>13.1076</v>
      </c>
      <c r="AA59">
        <v>0</v>
      </c>
      <c r="AB59">
        <v>14.42728</v>
      </c>
      <c r="AC59">
        <v>10.559259000000001</v>
      </c>
      <c r="AD59">
        <v>0</v>
      </c>
      <c r="AE59">
        <v>53.905351000000003</v>
      </c>
      <c r="AF59">
        <v>8.7128630000000005</v>
      </c>
      <c r="AG59">
        <v>21.130894999999999</v>
      </c>
      <c r="AH59">
        <v>0</v>
      </c>
      <c r="AI59">
        <v>0</v>
      </c>
      <c r="AJ59">
        <v>0</v>
      </c>
      <c r="AK59">
        <v>59.009957999999997</v>
      </c>
      <c r="AL59">
        <v>68.558000000000007</v>
      </c>
      <c r="AM59">
        <v>17.179061999999998</v>
      </c>
      <c r="AN59">
        <v>1.095647</v>
      </c>
      <c r="AO59">
        <v>0</v>
      </c>
      <c r="AP59">
        <v>0.64049999999999996</v>
      </c>
      <c r="AQ59">
        <v>0</v>
      </c>
      <c r="AR59">
        <v>50.783999999999999</v>
      </c>
      <c r="AS59">
        <v>35.068229000000002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79.243157999999994</v>
      </c>
      <c r="BA59">
        <f t="shared" si="1"/>
        <v>2323.4928660000005</v>
      </c>
      <c r="BB59">
        <v>56</v>
      </c>
      <c r="BD59">
        <v>5.3</v>
      </c>
      <c r="BE59">
        <v>1.94</v>
      </c>
      <c r="BF59">
        <v>2.99</v>
      </c>
      <c r="BG59">
        <v>1.61</v>
      </c>
      <c r="BH59">
        <v>6.72</v>
      </c>
      <c r="BI59">
        <v>0.88</v>
      </c>
      <c r="BJ59">
        <v>0.44</v>
      </c>
      <c r="BK59">
        <v>1.83</v>
      </c>
      <c r="BL59">
        <v>0.88</v>
      </c>
      <c r="BM59">
        <v>0.2</v>
      </c>
      <c r="BN59">
        <v>2.38</v>
      </c>
      <c r="BO59">
        <v>3.78</v>
      </c>
      <c r="BP59">
        <v>0.24</v>
      </c>
      <c r="BQ59">
        <v>2</v>
      </c>
      <c r="BR59">
        <v>1.1000000000000001</v>
      </c>
      <c r="BS59">
        <v>1.61</v>
      </c>
      <c r="BT59">
        <v>2.7377639999999999</v>
      </c>
      <c r="BU59">
        <v>1.341844</v>
      </c>
      <c r="BV59">
        <v>2.3738440000000001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2.8760000000000001E-3</v>
      </c>
      <c r="CC59">
        <v>0</v>
      </c>
      <c r="CD59">
        <v>7.1910000000000003E-3</v>
      </c>
      <c r="CE59">
        <v>0</v>
      </c>
      <c r="CF59">
        <v>0</v>
      </c>
      <c r="CG59">
        <v>0</v>
      </c>
      <c r="CH59">
        <v>0</v>
      </c>
      <c r="CI59">
        <v>7.247E-3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4.2938999999999998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</v>
      </c>
      <c r="CW59">
        <v>2.5259839999999998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79.243157999999994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425.13049999999998</v>
      </c>
      <c r="L60">
        <v>407.70909999999998</v>
      </c>
      <c r="M60">
        <v>94.319982999999993</v>
      </c>
      <c r="N60">
        <v>120.69</v>
      </c>
      <c r="O60">
        <v>126.52</v>
      </c>
      <c r="P60">
        <v>137.24</v>
      </c>
      <c r="Q60">
        <v>15.154</v>
      </c>
      <c r="R60">
        <v>43.545976000000003</v>
      </c>
      <c r="S60">
        <v>18.401599999999998</v>
      </c>
      <c r="T60">
        <v>1.4276059999999999</v>
      </c>
      <c r="U60">
        <v>348.97500000000002</v>
      </c>
      <c r="V60">
        <v>17.927700000000002</v>
      </c>
      <c r="W60">
        <v>31.564</v>
      </c>
      <c r="X60">
        <v>147.515625</v>
      </c>
      <c r="Y60">
        <v>0</v>
      </c>
      <c r="Z60">
        <v>13.1076</v>
      </c>
      <c r="AA60">
        <v>0</v>
      </c>
      <c r="AB60">
        <v>14.42728</v>
      </c>
      <c r="AC60">
        <v>10.559259000000001</v>
      </c>
      <c r="AD60">
        <v>0</v>
      </c>
      <c r="AE60">
        <v>53.905351000000003</v>
      </c>
      <c r="AF60">
        <v>8.7128630000000005</v>
      </c>
      <c r="AG60">
        <v>21.130894999999999</v>
      </c>
      <c r="AH60">
        <v>0</v>
      </c>
      <c r="AI60">
        <v>0</v>
      </c>
      <c r="AJ60">
        <v>0</v>
      </c>
      <c r="AK60">
        <v>59.009957999999997</v>
      </c>
      <c r="AL60">
        <v>68.558000000000007</v>
      </c>
      <c r="AM60">
        <v>17.179061999999998</v>
      </c>
      <c r="AN60">
        <v>1.095647</v>
      </c>
      <c r="AO60">
        <v>0</v>
      </c>
      <c r="AP60">
        <v>0.64049999999999996</v>
      </c>
      <c r="AQ60">
        <v>0</v>
      </c>
      <c r="AR60">
        <v>50.783999999999999</v>
      </c>
      <c r="AS60">
        <v>35.068229000000002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79.413157999999981</v>
      </c>
      <c r="BA60">
        <f t="shared" si="1"/>
        <v>2384.7128900000002</v>
      </c>
      <c r="BB60">
        <v>57</v>
      </c>
      <c r="BD60">
        <v>5.3</v>
      </c>
      <c r="BE60">
        <v>1.94</v>
      </c>
      <c r="BF60">
        <v>2.99</v>
      </c>
      <c r="BG60">
        <v>1.61</v>
      </c>
      <c r="BH60">
        <v>6.89</v>
      </c>
      <c r="BI60">
        <v>0.88</v>
      </c>
      <c r="BJ60">
        <v>0.44</v>
      </c>
      <c r="BK60">
        <v>1.83</v>
      </c>
      <c r="BL60">
        <v>0.88</v>
      </c>
      <c r="BM60">
        <v>0.2</v>
      </c>
      <c r="BN60">
        <v>2.38</v>
      </c>
      <c r="BO60">
        <v>3.78</v>
      </c>
      <c r="BP60">
        <v>0.24</v>
      </c>
      <c r="BQ60">
        <v>2</v>
      </c>
      <c r="BR60">
        <v>1.1000000000000001</v>
      </c>
      <c r="BS60">
        <v>1.61</v>
      </c>
      <c r="BT60">
        <v>2.7377639999999999</v>
      </c>
      <c r="BU60">
        <v>1.341844</v>
      </c>
      <c r="BV60">
        <v>2.3738440000000001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2.8760000000000001E-3</v>
      </c>
      <c r="CC60">
        <v>0</v>
      </c>
      <c r="CD60">
        <v>7.1910000000000003E-3</v>
      </c>
      <c r="CE60">
        <v>0</v>
      </c>
      <c r="CF60">
        <v>0</v>
      </c>
      <c r="CG60">
        <v>0</v>
      </c>
      <c r="CH60">
        <v>0</v>
      </c>
      <c r="CI60">
        <v>7.247E-3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4.2938999999999998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</v>
      </c>
      <c r="CW60">
        <v>2.5259839999999998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79.413157999999981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538.56789500000002</v>
      </c>
      <c r="L61">
        <v>466.45760000000001</v>
      </c>
      <c r="M61">
        <v>94.319982999999993</v>
      </c>
      <c r="N61">
        <v>120.69</v>
      </c>
      <c r="O61">
        <v>126.52</v>
      </c>
      <c r="P61">
        <v>137.24</v>
      </c>
      <c r="Q61">
        <v>21.372199999999999</v>
      </c>
      <c r="R61">
        <v>43.545976000000003</v>
      </c>
      <c r="S61">
        <v>26.495000000000001</v>
      </c>
      <c r="T61">
        <v>1.4276059999999999</v>
      </c>
      <c r="U61">
        <v>348.97500000000002</v>
      </c>
      <c r="V61">
        <v>17.927700000000002</v>
      </c>
      <c r="W61">
        <v>31.564</v>
      </c>
      <c r="X61">
        <v>147.515625</v>
      </c>
      <c r="Y61">
        <v>0</v>
      </c>
      <c r="Z61">
        <v>13.1076</v>
      </c>
      <c r="AA61">
        <v>0</v>
      </c>
      <c r="AB61">
        <v>14.42728</v>
      </c>
      <c r="AC61">
        <v>10.559259000000001</v>
      </c>
      <c r="AD61">
        <v>0</v>
      </c>
      <c r="AE61">
        <v>53.905351000000003</v>
      </c>
      <c r="AF61">
        <v>8.7128630000000005</v>
      </c>
      <c r="AG61">
        <v>21.130894999999999</v>
      </c>
      <c r="AH61">
        <v>0</v>
      </c>
      <c r="AI61">
        <v>0</v>
      </c>
      <c r="AJ61">
        <v>0</v>
      </c>
      <c r="AK61">
        <v>59.009957999999997</v>
      </c>
      <c r="AL61">
        <v>68.558000000000007</v>
      </c>
      <c r="AM61">
        <v>17.179061999999998</v>
      </c>
      <c r="AN61">
        <v>1.095647</v>
      </c>
      <c r="AO61">
        <v>0</v>
      </c>
      <c r="AP61">
        <v>0.64049999999999996</v>
      </c>
      <c r="AQ61">
        <v>0</v>
      </c>
      <c r="AR61">
        <v>50.783999999999999</v>
      </c>
      <c r="AS61">
        <v>35.068229000000002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79.533157999999986</v>
      </c>
      <c r="BA61">
        <f t="shared" si="1"/>
        <v>2571.3303850000002</v>
      </c>
      <c r="BB61">
        <v>58</v>
      </c>
      <c r="BD61">
        <v>5.3</v>
      </c>
      <c r="BE61">
        <v>1.94</v>
      </c>
      <c r="BF61">
        <v>2.99</v>
      </c>
      <c r="BG61">
        <v>1.61</v>
      </c>
      <c r="BH61">
        <v>7.01</v>
      </c>
      <c r="BI61">
        <v>0.88</v>
      </c>
      <c r="BJ61">
        <v>0.44</v>
      </c>
      <c r="BK61">
        <v>1.83</v>
      </c>
      <c r="BL61">
        <v>0.88</v>
      </c>
      <c r="BM61">
        <v>0.2</v>
      </c>
      <c r="BN61">
        <v>2.38</v>
      </c>
      <c r="BO61">
        <v>3.78</v>
      </c>
      <c r="BP61">
        <v>0.24</v>
      </c>
      <c r="BQ61">
        <v>2</v>
      </c>
      <c r="BR61">
        <v>1.1000000000000001</v>
      </c>
      <c r="BS61">
        <v>1.61</v>
      </c>
      <c r="BT61">
        <v>2.7377639999999999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2.8760000000000001E-3</v>
      </c>
      <c r="CC61">
        <v>0</v>
      </c>
      <c r="CD61">
        <v>7.1910000000000003E-3</v>
      </c>
      <c r="CE61">
        <v>0</v>
      </c>
      <c r="CF61">
        <v>0</v>
      </c>
      <c r="CG61">
        <v>0</v>
      </c>
      <c r="CH61">
        <v>0</v>
      </c>
      <c r="CI61">
        <v>7.247E-3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4.2938999999999998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</v>
      </c>
      <c r="CW61">
        <v>2.5259839999999998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79.533157999999986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545.57050000000004</v>
      </c>
      <c r="L62">
        <v>466.98759999999999</v>
      </c>
      <c r="M62">
        <v>94.319982999999993</v>
      </c>
      <c r="N62">
        <v>120.69</v>
      </c>
      <c r="O62">
        <v>126.52</v>
      </c>
      <c r="P62">
        <v>137.24</v>
      </c>
      <c r="Q62">
        <v>21.392199999999999</v>
      </c>
      <c r="R62">
        <v>43.545976000000003</v>
      </c>
      <c r="S62">
        <v>26.515000000000001</v>
      </c>
      <c r="T62">
        <v>1.4276059999999999</v>
      </c>
      <c r="U62">
        <v>348.97500000000002</v>
      </c>
      <c r="V62">
        <v>17.927700000000002</v>
      </c>
      <c r="W62">
        <v>31.564</v>
      </c>
      <c r="X62">
        <v>147.515625</v>
      </c>
      <c r="Y62">
        <v>0</v>
      </c>
      <c r="Z62">
        <v>13.1076</v>
      </c>
      <c r="AA62">
        <v>0</v>
      </c>
      <c r="AB62">
        <v>14.42728</v>
      </c>
      <c r="AC62">
        <v>10.559259000000001</v>
      </c>
      <c r="AD62">
        <v>0</v>
      </c>
      <c r="AE62">
        <v>53.905351000000003</v>
      </c>
      <c r="AF62">
        <v>8.7128630000000005</v>
      </c>
      <c r="AG62">
        <v>21.130894999999999</v>
      </c>
      <c r="AH62">
        <v>0</v>
      </c>
      <c r="AI62">
        <v>0</v>
      </c>
      <c r="AJ62">
        <v>0</v>
      </c>
      <c r="AK62">
        <v>59.009957999999997</v>
      </c>
      <c r="AL62">
        <v>68.558000000000007</v>
      </c>
      <c r="AM62">
        <v>17.179061999999998</v>
      </c>
      <c r="AN62">
        <v>1.095647</v>
      </c>
      <c r="AO62">
        <v>0</v>
      </c>
      <c r="AP62">
        <v>0.64049999999999996</v>
      </c>
      <c r="AQ62">
        <v>0</v>
      </c>
      <c r="AR62">
        <v>50.783999999999999</v>
      </c>
      <c r="AS62">
        <v>35.068229000000002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79.563157999999987</v>
      </c>
      <c r="BA62">
        <f t="shared" si="1"/>
        <v>2578.9329900000002</v>
      </c>
      <c r="BB62">
        <v>59</v>
      </c>
      <c r="BD62">
        <v>5.3</v>
      </c>
      <c r="BE62">
        <v>1.94</v>
      </c>
      <c r="BF62">
        <v>2.99</v>
      </c>
      <c r="BG62">
        <v>1.61</v>
      </c>
      <c r="BH62">
        <v>7.1</v>
      </c>
      <c r="BI62">
        <v>0.84</v>
      </c>
      <c r="BJ62">
        <v>0.42</v>
      </c>
      <c r="BK62">
        <v>1.83</v>
      </c>
      <c r="BL62">
        <v>0.88</v>
      </c>
      <c r="BM62">
        <v>0.2</v>
      </c>
      <c r="BN62">
        <v>2.38</v>
      </c>
      <c r="BO62">
        <v>3.78</v>
      </c>
      <c r="BP62">
        <v>0.24</v>
      </c>
      <c r="BQ62">
        <v>2</v>
      </c>
      <c r="BR62">
        <v>1.1000000000000001</v>
      </c>
      <c r="BS62">
        <v>1.61</v>
      </c>
      <c r="BT62">
        <v>2.7377639999999999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2.8760000000000001E-3</v>
      </c>
      <c r="CC62">
        <v>0</v>
      </c>
      <c r="CD62">
        <v>7.1910000000000003E-3</v>
      </c>
      <c r="CE62">
        <v>0</v>
      </c>
      <c r="CF62">
        <v>0</v>
      </c>
      <c r="CG62">
        <v>0</v>
      </c>
      <c r="CH62">
        <v>0</v>
      </c>
      <c r="CI62">
        <v>7.247E-3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4.2938999999999998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0.85976900000000001</v>
      </c>
      <c r="CV62">
        <v>0</v>
      </c>
      <c r="CW62">
        <v>2.5259839999999998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79.563157999999987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645.57050000000004</v>
      </c>
      <c r="L63">
        <v>466.45760000000001</v>
      </c>
      <c r="M63">
        <v>94.319982999999993</v>
      </c>
      <c r="N63">
        <v>120.69</v>
      </c>
      <c r="O63">
        <v>126.52</v>
      </c>
      <c r="P63">
        <v>137.24</v>
      </c>
      <c r="Q63">
        <v>20.9236</v>
      </c>
      <c r="R63">
        <v>43.545976000000003</v>
      </c>
      <c r="S63">
        <v>26.495000000000001</v>
      </c>
      <c r="T63">
        <v>1.4276059999999999</v>
      </c>
      <c r="U63">
        <v>348.97500000000002</v>
      </c>
      <c r="V63">
        <v>17.927700000000002</v>
      </c>
      <c r="W63">
        <v>31.564</v>
      </c>
      <c r="X63">
        <v>147.515625</v>
      </c>
      <c r="Y63">
        <v>0</v>
      </c>
      <c r="Z63">
        <v>13.1076</v>
      </c>
      <c r="AA63">
        <v>0</v>
      </c>
      <c r="AB63">
        <v>29.001777000000001</v>
      </c>
      <c r="AC63">
        <v>10.559259000000001</v>
      </c>
      <c r="AD63">
        <v>0</v>
      </c>
      <c r="AE63">
        <v>53.905351000000003</v>
      </c>
      <c r="AF63">
        <v>8.7128630000000005</v>
      </c>
      <c r="AG63">
        <v>21.130894999999999</v>
      </c>
      <c r="AH63">
        <v>0</v>
      </c>
      <c r="AI63">
        <v>0</v>
      </c>
      <c r="AJ63">
        <v>0</v>
      </c>
      <c r="AK63">
        <v>59.009957999999997</v>
      </c>
      <c r="AL63">
        <v>68.558000000000007</v>
      </c>
      <c r="AM63">
        <v>17.179061999999998</v>
      </c>
      <c r="AN63">
        <v>1.095647</v>
      </c>
      <c r="AO63">
        <v>0</v>
      </c>
      <c r="AP63">
        <v>0.64049999999999996</v>
      </c>
      <c r="AQ63">
        <v>0</v>
      </c>
      <c r="AR63">
        <v>50.783999999999999</v>
      </c>
      <c r="AS63">
        <v>35.652698999999998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79.683157999999992</v>
      </c>
      <c r="BA63">
        <f t="shared" si="1"/>
        <v>2693.1933570000001</v>
      </c>
      <c r="BB63">
        <v>60</v>
      </c>
      <c r="BD63">
        <v>5.3</v>
      </c>
      <c r="BE63">
        <v>1.94</v>
      </c>
      <c r="BF63">
        <v>3.03</v>
      </c>
      <c r="BG63">
        <v>1.61</v>
      </c>
      <c r="BH63">
        <v>7.18</v>
      </c>
      <c r="BI63">
        <v>0.84</v>
      </c>
      <c r="BJ63">
        <v>0.42</v>
      </c>
      <c r="BK63">
        <v>1.83</v>
      </c>
      <c r="BL63">
        <v>0.88</v>
      </c>
      <c r="BM63">
        <v>0.2</v>
      </c>
      <c r="BN63">
        <v>2.38</v>
      </c>
      <c r="BO63">
        <v>3.78</v>
      </c>
      <c r="BP63">
        <v>0.24</v>
      </c>
      <c r="BQ63">
        <v>2</v>
      </c>
      <c r="BR63">
        <v>1.1000000000000001</v>
      </c>
      <c r="BS63">
        <v>1.61</v>
      </c>
      <c r="BT63">
        <v>2.7377639999999999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2.8760000000000001E-3</v>
      </c>
      <c r="CC63">
        <v>0</v>
      </c>
      <c r="CD63">
        <v>7.1910000000000003E-3</v>
      </c>
      <c r="CE63">
        <v>0</v>
      </c>
      <c r="CF63">
        <v>0</v>
      </c>
      <c r="CG63">
        <v>0</v>
      </c>
      <c r="CH63">
        <v>0</v>
      </c>
      <c r="CI63">
        <v>7.247E-3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4.2938999999999998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0.92425199999999996</v>
      </c>
      <c r="CV63">
        <v>0</v>
      </c>
      <c r="CW63">
        <v>2.5259839999999998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79.683157999999992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645.57050000000004</v>
      </c>
      <c r="L64">
        <v>466.92759999999998</v>
      </c>
      <c r="M64">
        <v>94.319982999999993</v>
      </c>
      <c r="N64">
        <v>120.69</v>
      </c>
      <c r="O64">
        <v>126.52</v>
      </c>
      <c r="P64">
        <v>137.24</v>
      </c>
      <c r="Q64">
        <v>21.015000000000001</v>
      </c>
      <c r="R64">
        <v>43.545976000000003</v>
      </c>
      <c r="S64">
        <v>26.96</v>
      </c>
      <c r="T64">
        <v>1.4276059999999999</v>
      </c>
      <c r="U64">
        <v>348.97500000000002</v>
      </c>
      <c r="V64">
        <v>17.927700000000002</v>
      </c>
      <c r="W64">
        <v>31.564</v>
      </c>
      <c r="X64">
        <v>147.515625</v>
      </c>
      <c r="Y64">
        <v>0</v>
      </c>
      <c r="Z64">
        <v>13.1076</v>
      </c>
      <c r="AA64">
        <v>0</v>
      </c>
      <c r="AB64">
        <v>29.001777000000001</v>
      </c>
      <c r="AC64">
        <v>10.559259000000001</v>
      </c>
      <c r="AD64">
        <v>0</v>
      </c>
      <c r="AE64">
        <v>53.905351000000003</v>
      </c>
      <c r="AF64">
        <v>8.7128630000000005</v>
      </c>
      <c r="AG64">
        <v>21.130894999999999</v>
      </c>
      <c r="AH64">
        <v>7.985455</v>
      </c>
      <c r="AI64">
        <v>0</v>
      </c>
      <c r="AJ64">
        <v>0</v>
      </c>
      <c r="AK64">
        <v>59.009957999999997</v>
      </c>
      <c r="AL64">
        <v>68.558000000000007</v>
      </c>
      <c r="AM64">
        <v>17.179061999999998</v>
      </c>
      <c r="AN64">
        <v>1.095647</v>
      </c>
      <c r="AO64">
        <v>0</v>
      </c>
      <c r="AP64">
        <v>0.64049999999999996</v>
      </c>
      <c r="AQ64">
        <v>0</v>
      </c>
      <c r="AR64">
        <v>50.783999999999999</v>
      </c>
      <c r="AS64">
        <v>35.652698999999998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79.683157999999992</v>
      </c>
      <c r="BA64">
        <f t="shared" si="1"/>
        <v>2702.2052120000003</v>
      </c>
      <c r="BB64">
        <v>61</v>
      </c>
      <c r="BD64">
        <v>5.3</v>
      </c>
      <c r="BE64">
        <v>1.94</v>
      </c>
      <c r="BF64">
        <v>3.03</v>
      </c>
      <c r="BG64">
        <v>1.61</v>
      </c>
      <c r="BH64">
        <v>7.18</v>
      </c>
      <c r="BI64">
        <v>0.84</v>
      </c>
      <c r="BJ64">
        <v>0.42</v>
      </c>
      <c r="BK64">
        <v>1.83</v>
      </c>
      <c r="BL64">
        <v>0.88</v>
      </c>
      <c r="BM64">
        <v>0.2</v>
      </c>
      <c r="BN64">
        <v>2.38</v>
      </c>
      <c r="BO64">
        <v>3.78</v>
      </c>
      <c r="BP64">
        <v>0.24</v>
      </c>
      <c r="BQ64">
        <v>2</v>
      </c>
      <c r="BR64">
        <v>1.1000000000000001</v>
      </c>
      <c r="BS64">
        <v>1.61</v>
      </c>
      <c r="BT64">
        <v>2.7377639999999999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2.8760000000000001E-3</v>
      </c>
      <c r="CC64">
        <v>0</v>
      </c>
      <c r="CD64">
        <v>7.1910000000000003E-3</v>
      </c>
      <c r="CE64">
        <v>0</v>
      </c>
      <c r="CF64">
        <v>0</v>
      </c>
      <c r="CG64">
        <v>0</v>
      </c>
      <c r="CH64">
        <v>0</v>
      </c>
      <c r="CI64">
        <v>7.247E-3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4.2938999999999998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1.063965</v>
      </c>
      <c r="CV64">
        <v>0.15547</v>
      </c>
      <c r="CW64">
        <v>2.5259839999999998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79.683157999999992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689.34990000000005</v>
      </c>
      <c r="L65">
        <v>466.98759999999999</v>
      </c>
      <c r="M65">
        <v>94.319982999999993</v>
      </c>
      <c r="N65">
        <v>120.69</v>
      </c>
      <c r="O65">
        <v>126.52</v>
      </c>
      <c r="P65">
        <v>137.24</v>
      </c>
      <c r="Q65">
        <v>21.015000000000001</v>
      </c>
      <c r="R65">
        <v>43.545976000000003</v>
      </c>
      <c r="S65">
        <v>26.96</v>
      </c>
      <c r="T65">
        <v>1.4276059999999999</v>
      </c>
      <c r="U65">
        <v>348.97500000000002</v>
      </c>
      <c r="V65">
        <v>17.927700000000002</v>
      </c>
      <c r="W65">
        <v>31.564</v>
      </c>
      <c r="X65">
        <v>147.515625</v>
      </c>
      <c r="Y65">
        <v>0</v>
      </c>
      <c r="Z65">
        <v>13.1076</v>
      </c>
      <c r="AA65">
        <v>14.04936</v>
      </c>
      <c r="AB65">
        <v>29.001777000000001</v>
      </c>
      <c r="AC65">
        <v>10.559259000000001</v>
      </c>
      <c r="AD65">
        <v>0</v>
      </c>
      <c r="AE65">
        <v>53.905351000000003</v>
      </c>
      <c r="AF65">
        <v>8.7128630000000005</v>
      </c>
      <c r="AG65">
        <v>21.130894999999999</v>
      </c>
      <c r="AH65">
        <v>25.287274</v>
      </c>
      <c r="AI65">
        <v>0</v>
      </c>
      <c r="AJ65">
        <v>0</v>
      </c>
      <c r="AK65">
        <v>59.009957999999997</v>
      </c>
      <c r="AL65">
        <v>66.233999999999995</v>
      </c>
      <c r="AM65">
        <v>17.179061999999998</v>
      </c>
      <c r="AN65">
        <v>1.095647</v>
      </c>
      <c r="AO65">
        <v>0</v>
      </c>
      <c r="AP65">
        <v>8.3264999999999993</v>
      </c>
      <c r="AQ65">
        <v>0</v>
      </c>
      <c r="AR65">
        <v>50.783999999999999</v>
      </c>
      <c r="AS65">
        <v>35.652698999999998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79.763158000000004</v>
      </c>
      <c r="BA65">
        <f t="shared" si="1"/>
        <v>2782.8377910000008</v>
      </c>
      <c r="BB65">
        <v>62</v>
      </c>
      <c r="BD65">
        <v>5.3</v>
      </c>
      <c r="BE65">
        <v>1.94</v>
      </c>
      <c r="BF65">
        <v>3.03</v>
      </c>
      <c r="BG65">
        <v>1.61</v>
      </c>
      <c r="BH65">
        <v>7.26</v>
      </c>
      <c r="BI65">
        <v>0.84</v>
      </c>
      <c r="BJ65">
        <v>0.42</v>
      </c>
      <c r="BK65">
        <v>1.83</v>
      </c>
      <c r="BL65">
        <v>0.88</v>
      </c>
      <c r="BM65">
        <v>0.2</v>
      </c>
      <c r="BN65">
        <v>2.38</v>
      </c>
      <c r="BO65">
        <v>3.78</v>
      </c>
      <c r="BP65">
        <v>0.24</v>
      </c>
      <c r="BQ65">
        <v>2</v>
      </c>
      <c r="BR65">
        <v>1.1000000000000001</v>
      </c>
      <c r="BS65">
        <v>1.61</v>
      </c>
      <c r="BT65">
        <v>2.7377639999999999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2.8760000000000001E-3</v>
      </c>
      <c r="CC65">
        <v>0</v>
      </c>
      <c r="CD65">
        <v>7.1910000000000003E-3</v>
      </c>
      <c r="CE65">
        <v>0</v>
      </c>
      <c r="CF65">
        <v>0</v>
      </c>
      <c r="CG65">
        <v>0</v>
      </c>
      <c r="CH65">
        <v>0</v>
      </c>
      <c r="CI65">
        <v>7.247E-3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4.2938999999999998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2.1279300000000001</v>
      </c>
      <c r="CV65">
        <v>0.48761100000000002</v>
      </c>
      <c r="CW65">
        <v>2.5259839999999998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79.763158000000004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689.34990000000005</v>
      </c>
      <c r="L66">
        <v>466.98759999999999</v>
      </c>
      <c r="M66">
        <v>94.319982999999993</v>
      </c>
      <c r="N66">
        <v>120.69</v>
      </c>
      <c r="O66">
        <v>126.52</v>
      </c>
      <c r="P66">
        <v>137.24</v>
      </c>
      <c r="Q66">
        <v>21.015000000000001</v>
      </c>
      <c r="R66">
        <v>43.545976000000003</v>
      </c>
      <c r="S66">
        <v>26.96</v>
      </c>
      <c r="T66">
        <v>1.4276059999999999</v>
      </c>
      <c r="U66">
        <v>348.97500000000002</v>
      </c>
      <c r="V66">
        <v>17.927700000000002</v>
      </c>
      <c r="W66">
        <v>31.564</v>
      </c>
      <c r="X66">
        <v>147.515625</v>
      </c>
      <c r="Y66">
        <v>0</v>
      </c>
      <c r="Z66">
        <v>13.1076</v>
      </c>
      <c r="AA66">
        <v>28.09872</v>
      </c>
      <c r="AB66">
        <v>29.001777000000001</v>
      </c>
      <c r="AC66">
        <v>10.559259000000001</v>
      </c>
      <c r="AD66">
        <v>0</v>
      </c>
      <c r="AE66">
        <v>53.905351000000003</v>
      </c>
      <c r="AF66">
        <v>8.7128630000000005</v>
      </c>
      <c r="AG66">
        <v>21.130894999999999</v>
      </c>
      <c r="AH66">
        <v>50.574550000000002</v>
      </c>
      <c r="AI66">
        <v>0</v>
      </c>
      <c r="AJ66">
        <v>0</v>
      </c>
      <c r="AK66">
        <v>59.009957999999997</v>
      </c>
      <c r="AL66">
        <v>66.233999999999995</v>
      </c>
      <c r="AM66">
        <v>17.179061999999998</v>
      </c>
      <c r="AN66">
        <v>1.095647</v>
      </c>
      <c r="AO66">
        <v>0</v>
      </c>
      <c r="AP66">
        <v>8.3264999999999993</v>
      </c>
      <c r="AQ66">
        <v>0</v>
      </c>
      <c r="AR66">
        <v>50.783999999999999</v>
      </c>
      <c r="AS66">
        <v>35.652698999999998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79.763158000000004</v>
      </c>
      <c r="BA66">
        <f t="shared" si="1"/>
        <v>2822.1744270000008</v>
      </c>
      <c r="BB66">
        <v>63</v>
      </c>
      <c r="BD66">
        <v>5.3</v>
      </c>
      <c r="BE66">
        <v>1.94</v>
      </c>
      <c r="BF66">
        <v>3.03</v>
      </c>
      <c r="BG66">
        <v>1.61</v>
      </c>
      <c r="BH66">
        <v>7.26</v>
      </c>
      <c r="BI66">
        <v>0.84</v>
      </c>
      <c r="BJ66">
        <v>0.42</v>
      </c>
      <c r="BK66">
        <v>1.83</v>
      </c>
      <c r="BL66">
        <v>0.88</v>
      </c>
      <c r="BM66">
        <v>0.2</v>
      </c>
      <c r="BN66">
        <v>2.38</v>
      </c>
      <c r="BO66">
        <v>3.78</v>
      </c>
      <c r="BP66">
        <v>0.24</v>
      </c>
      <c r="BQ66">
        <v>2</v>
      </c>
      <c r="BR66">
        <v>1.1000000000000001</v>
      </c>
      <c r="BS66">
        <v>1.61</v>
      </c>
      <c r="BT66">
        <v>2.7377639999999999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2.8760000000000001E-3</v>
      </c>
      <c r="CC66">
        <v>0</v>
      </c>
      <c r="CD66">
        <v>7.1910000000000003E-3</v>
      </c>
      <c r="CE66">
        <v>0</v>
      </c>
      <c r="CF66">
        <v>0</v>
      </c>
      <c r="CG66">
        <v>0</v>
      </c>
      <c r="CH66">
        <v>0</v>
      </c>
      <c r="CI66">
        <v>7.247E-3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4.2938999999999998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2.1279300000000001</v>
      </c>
      <c r="CV66">
        <v>0.975221</v>
      </c>
      <c r="CW66">
        <v>2.5259839999999998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79.763158000000004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689.34990000000005</v>
      </c>
      <c r="L67">
        <v>466.98759999999999</v>
      </c>
      <c r="M67">
        <v>94.319982999999993</v>
      </c>
      <c r="N67">
        <v>120.69</v>
      </c>
      <c r="O67">
        <v>126.52</v>
      </c>
      <c r="P67">
        <v>137.24</v>
      </c>
      <c r="Q67">
        <v>21.015000000000001</v>
      </c>
      <c r="R67">
        <v>43.545976000000003</v>
      </c>
      <c r="S67">
        <v>26.96</v>
      </c>
      <c r="T67">
        <v>1.4276059999999999</v>
      </c>
      <c r="U67">
        <v>348.97500000000002</v>
      </c>
      <c r="V67">
        <v>17.927700000000002</v>
      </c>
      <c r="W67">
        <v>31.564</v>
      </c>
      <c r="X67">
        <v>147.515625</v>
      </c>
      <c r="Y67">
        <v>0</v>
      </c>
      <c r="Z67">
        <v>13.1076</v>
      </c>
      <c r="AA67">
        <v>28.09872</v>
      </c>
      <c r="AB67">
        <v>14.42728</v>
      </c>
      <c r="AC67">
        <v>10.559259000000001</v>
      </c>
      <c r="AD67">
        <v>0</v>
      </c>
      <c r="AE67">
        <v>53.905351000000003</v>
      </c>
      <c r="AF67">
        <v>8.7128630000000005</v>
      </c>
      <c r="AG67">
        <v>21.130894999999999</v>
      </c>
      <c r="AH67">
        <v>50.574550000000002</v>
      </c>
      <c r="AI67">
        <v>0</v>
      </c>
      <c r="AJ67">
        <v>0</v>
      </c>
      <c r="AK67">
        <v>59.009957999999997</v>
      </c>
      <c r="AL67">
        <v>66.233999999999995</v>
      </c>
      <c r="AM67">
        <v>17.179061999999998</v>
      </c>
      <c r="AN67">
        <v>1.095647</v>
      </c>
      <c r="AO67">
        <v>0</v>
      </c>
      <c r="AP67">
        <v>8.3264999999999993</v>
      </c>
      <c r="AQ67">
        <v>0</v>
      </c>
      <c r="AR67">
        <v>50.783999999999999</v>
      </c>
      <c r="AS67">
        <v>35.068229000000002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79.872180999999983</v>
      </c>
      <c r="BA67">
        <f t="shared" si="1"/>
        <v>2807.1244830000005</v>
      </c>
      <c r="BB67">
        <v>64</v>
      </c>
      <c r="BD67">
        <v>5.3</v>
      </c>
      <c r="BE67">
        <v>1.94</v>
      </c>
      <c r="BF67">
        <v>3.03</v>
      </c>
      <c r="BG67">
        <v>1.61</v>
      </c>
      <c r="BH67">
        <v>7.38</v>
      </c>
      <c r="BI67">
        <v>0.84</v>
      </c>
      <c r="BJ67">
        <v>0.42</v>
      </c>
      <c r="BK67">
        <v>1.83</v>
      </c>
      <c r="BL67">
        <v>0.88</v>
      </c>
      <c r="BM67">
        <v>0.2</v>
      </c>
      <c r="BN67">
        <v>2.38</v>
      </c>
      <c r="BO67">
        <v>3.78</v>
      </c>
      <c r="BP67">
        <v>0.24</v>
      </c>
      <c r="BQ67">
        <v>2</v>
      </c>
      <c r="BR67">
        <v>1.1000000000000001</v>
      </c>
      <c r="BS67">
        <v>1.61</v>
      </c>
      <c r="BT67">
        <v>2.7377639999999999</v>
      </c>
      <c r="BU67">
        <v>1.341844</v>
      </c>
      <c r="BV67">
        <v>2.363054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2.8760000000000001E-3</v>
      </c>
      <c r="CC67">
        <v>0</v>
      </c>
      <c r="CD67">
        <v>7.1910000000000003E-3</v>
      </c>
      <c r="CE67">
        <v>0</v>
      </c>
      <c r="CF67">
        <v>0</v>
      </c>
      <c r="CG67">
        <v>0</v>
      </c>
      <c r="CH67">
        <v>0</v>
      </c>
      <c r="CI67">
        <v>7.0600000000000003E-3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4.2938999999999998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2.1279300000000001</v>
      </c>
      <c r="CV67">
        <v>0.975221</v>
      </c>
      <c r="CW67">
        <v>2.5259839999999998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79.872180999999983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689.34990000000005</v>
      </c>
      <c r="L68">
        <v>466.98759999999999</v>
      </c>
      <c r="M68">
        <v>94.319982999999993</v>
      </c>
      <c r="N68">
        <v>120.69</v>
      </c>
      <c r="O68">
        <v>126.52</v>
      </c>
      <c r="P68">
        <v>137.24</v>
      </c>
      <c r="Q68">
        <v>21.015000000000001</v>
      </c>
      <c r="R68">
        <v>43.545976000000003</v>
      </c>
      <c r="S68">
        <v>26.96</v>
      </c>
      <c r="T68">
        <v>1.4276059999999999</v>
      </c>
      <c r="U68">
        <v>348.97500000000002</v>
      </c>
      <c r="V68">
        <v>17.927700000000002</v>
      </c>
      <c r="W68">
        <v>31.564</v>
      </c>
      <c r="X68">
        <v>147.515625</v>
      </c>
      <c r="Y68">
        <v>0</v>
      </c>
      <c r="Z68">
        <v>13.1076</v>
      </c>
      <c r="AA68">
        <v>28.09872</v>
      </c>
      <c r="AB68">
        <v>0</v>
      </c>
      <c r="AC68">
        <v>10.559259000000001</v>
      </c>
      <c r="AD68">
        <v>0</v>
      </c>
      <c r="AE68">
        <v>53.905351000000003</v>
      </c>
      <c r="AF68">
        <v>8.7128630000000005</v>
      </c>
      <c r="AG68">
        <v>21.130894999999999</v>
      </c>
      <c r="AH68">
        <v>50.574550000000002</v>
      </c>
      <c r="AI68">
        <v>0</v>
      </c>
      <c r="AJ68">
        <v>0</v>
      </c>
      <c r="AK68">
        <v>59.009957999999997</v>
      </c>
      <c r="AL68">
        <v>66.233999999999995</v>
      </c>
      <c r="AM68">
        <v>17.179061999999998</v>
      </c>
      <c r="AN68">
        <v>1.095647</v>
      </c>
      <c r="AO68">
        <v>0</v>
      </c>
      <c r="AP68">
        <v>8.3264999999999993</v>
      </c>
      <c r="AQ68">
        <v>18.370152000000001</v>
      </c>
      <c r="AR68">
        <v>52.991999999999997</v>
      </c>
      <c r="AS68">
        <v>35.068229000000002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79.992180999999988</v>
      </c>
      <c r="BA68">
        <f t="shared" ref="BA68:BA99" si="4">SUM(B68:AZ68)</f>
        <v>2813.3953550000006</v>
      </c>
      <c r="BB68">
        <v>65</v>
      </c>
      <c r="BD68">
        <v>5.3</v>
      </c>
      <c r="BE68">
        <v>1.94</v>
      </c>
      <c r="BF68">
        <v>3.03</v>
      </c>
      <c r="BG68">
        <v>1.61</v>
      </c>
      <c r="BH68">
        <v>7.5</v>
      </c>
      <c r="BI68">
        <v>0.84</v>
      </c>
      <c r="BJ68">
        <v>0.42</v>
      </c>
      <c r="BK68">
        <v>1.83</v>
      </c>
      <c r="BL68">
        <v>0.88</v>
      </c>
      <c r="BM68">
        <v>0.2</v>
      </c>
      <c r="BN68">
        <v>2.38</v>
      </c>
      <c r="BO68">
        <v>3.78</v>
      </c>
      <c r="BP68">
        <v>0.24</v>
      </c>
      <c r="BQ68">
        <v>2</v>
      </c>
      <c r="BR68">
        <v>1.1000000000000001</v>
      </c>
      <c r="BS68">
        <v>1.61</v>
      </c>
      <c r="BT68">
        <v>2.7377639999999999</v>
      </c>
      <c r="BU68">
        <v>1.341844</v>
      </c>
      <c r="BV68">
        <v>2.363054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2.8760000000000001E-3</v>
      </c>
      <c r="CC68">
        <v>0</v>
      </c>
      <c r="CD68">
        <v>7.1910000000000003E-3</v>
      </c>
      <c r="CE68">
        <v>0</v>
      </c>
      <c r="CF68">
        <v>0</v>
      </c>
      <c r="CG68">
        <v>0</v>
      </c>
      <c r="CH68">
        <v>0</v>
      </c>
      <c r="CI68">
        <v>7.0600000000000003E-3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4.2938999999999998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2.1279300000000001</v>
      </c>
      <c r="CV68">
        <v>0.975221</v>
      </c>
      <c r="CW68">
        <v>2.5259839999999998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79.992180999999988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689.34990000000005</v>
      </c>
      <c r="L69">
        <v>466.98759999999999</v>
      </c>
      <c r="M69">
        <v>94.319982999999993</v>
      </c>
      <c r="N69">
        <v>120.69</v>
      </c>
      <c r="O69">
        <v>126.52</v>
      </c>
      <c r="P69">
        <v>137.24</v>
      </c>
      <c r="Q69">
        <v>20.904655999999999</v>
      </c>
      <c r="R69">
        <v>43.545976000000003</v>
      </c>
      <c r="S69">
        <v>26.96</v>
      </c>
      <c r="T69">
        <v>1.4276059999999999</v>
      </c>
      <c r="U69">
        <v>348.97500000000002</v>
      </c>
      <c r="V69">
        <v>17.927700000000002</v>
      </c>
      <c r="W69">
        <v>31.564</v>
      </c>
      <c r="X69">
        <v>147.515625</v>
      </c>
      <c r="Y69">
        <v>0</v>
      </c>
      <c r="Z69">
        <v>13.1076</v>
      </c>
      <c r="AA69">
        <v>28.09872</v>
      </c>
      <c r="AB69">
        <v>0</v>
      </c>
      <c r="AC69">
        <v>10.559259000000001</v>
      </c>
      <c r="AD69">
        <v>0</v>
      </c>
      <c r="AE69">
        <v>53.905351000000003</v>
      </c>
      <c r="AF69">
        <v>8.7128630000000005</v>
      </c>
      <c r="AG69">
        <v>21.130894999999999</v>
      </c>
      <c r="AH69">
        <v>50.574550000000002</v>
      </c>
      <c r="AI69">
        <v>0</v>
      </c>
      <c r="AJ69">
        <v>0</v>
      </c>
      <c r="AK69">
        <v>59.009957999999997</v>
      </c>
      <c r="AL69">
        <v>66.233999999999995</v>
      </c>
      <c r="AM69">
        <v>17.179061999999998</v>
      </c>
      <c r="AN69">
        <v>1.095647</v>
      </c>
      <c r="AO69">
        <v>0</v>
      </c>
      <c r="AP69">
        <v>8.3264999999999993</v>
      </c>
      <c r="AQ69">
        <v>27.555228</v>
      </c>
      <c r="AR69">
        <v>52.991999999999997</v>
      </c>
      <c r="AS69">
        <v>35.068229000000002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80.002181000000007</v>
      </c>
      <c r="BA69">
        <f t="shared" si="4"/>
        <v>2822.4800870000004</v>
      </c>
      <c r="BB69">
        <v>66</v>
      </c>
      <c r="BD69">
        <v>5.3</v>
      </c>
      <c r="BE69">
        <v>1.94</v>
      </c>
      <c r="BF69">
        <v>3.03</v>
      </c>
      <c r="BG69">
        <v>1.61</v>
      </c>
      <c r="BH69">
        <v>7.51</v>
      </c>
      <c r="BI69">
        <v>0.84</v>
      </c>
      <c r="BJ69">
        <v>0.42</v>
      </c>
      <c r="BK69">
        <v>1.83</v>
      </c>
      <c r="BL69">
        <v>0.88</v>
      </c>
      <c r="BM69">
        <v>0.2</v>
      </c>
      <c r="BN69">
        <v>2.38</v>
      </c>
      <c r="BO69">
        <v>3.78</v>
      </c>
      <c r="BP69">
        <v>0.24</v>
      </c>
      <c r="BQ69">
        <v>2</v>
      </c>
      <c r="BR69">
        <v>1.1000000000000001</v>
      </c>
      <c r="BS69">
        <v>1.61</v>
      </c>
      <c r="BT69">
        <v>2.7377639999999999</v>
      </c>
      <c r="BU69">
        <v>1.341844</v>
      </c>
      <c r="BV69">
        <v>2.363054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2.8760000000000001E-3</v>
      </c>
      <c r="CC69">
        <v>0</v>
      </c>
      <c r="CD69">
        <v>7.1910000000000003E-3</v>
      </c>
      <c r="CE69">
        <v>0</v>
      </c>
      <c r="CF69">
        <v>0</v>
      </c>
      <c r="CG69">
        <v>0</v>
      </c>
      <c r="CH69">
        <v>0</v>
      </c>
      <c r="CI69">
        <v>7.0600000000000003E-3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4.2938999999999998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2.1279300000000001</v>
      </c>
      <c r="CV69">
        <v>0.975221</v>
      </c>
      <c r="CW69">
        <v>2.5259839999999998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80.002181000000007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689.34990000000005</v>
      </c>
      <c r="L70">
        <v>466.98759999999999</v>
      </c>
      <c r="M70">
        <v>94.319982999999993</v>
      </c>
      <c r="N70">
        <v>120.69</v>
      </c>
      <c r="O70">
        <v>126.52</v>
      </c>
      <c r="P70">
        <v>137.24</v>
      </c>
      <c r="Q70">
        <v>20.904655999999999</v>
      </c>
      <c r="R70">
        <v>43.545976000000003</v>
      </c>
      <c r="S70">
        <v>26.96</v>
      </c>
      <c r="T70">
        <v>1.4276059999999999</v>
      </c>
      <c r="U70">
        <v>348.97500000000002</v>
      </c>
      <c r="V70">
        <v>17.927700000000002</v>
      </c>
      <c r="W70">
        <v>31.564</v>
      </c>
      <c r="X70">
        <v>147.515625</v>
      </c>
      <c r="Y70">
        <v>0</v>
      </c>
      <c r="Z70">
        <v>13.1076</v>
      </c>
      <c r="AA70">
        <v>28.09872</v>
      </c>
      <c r="AB70">
        <v>0</v>
      </c>
      <c r="AC70">
        <v>10.559259000000001</v>
      </c>
      <c r="AD70">
        <v>0</v>
      </c>
      <c r="AE70">
        <v>53.905351000000003</v>
      </c>
      <c r="AF70">
        <v>8.7128630000000005</v>
      </c>
      <c r="AG70">
        <v>21.130894999999999</v>
      </c>
      <c r="AH70">
        <v>50.574550000000002</v>
      </c>
      <c r="AI70">
        <v>0</v>
      </c>
      <c r="AJ70">
        <v>0</v>
      </c>
      <c r="AK70">
        <v>59.009957999999997</v>
      </c>
      <c r="AL70">
        <v>66.233999999999995</v>
      </c>
      <c r="AM70">
        <v>17.179061999999998</v>
      </c>
      <c r="AN70">
        <v>1.095647</v>
      </c>
      <c r="AO70">
        <v>0</v>
      </c>
      <c r="AP70">
        <v>8.3264999999999993</v>
      </c>
      <c r="AQ70">
        <v>27.555228</v>
      </c>
      <c r="AR70">
        <v>50.783999999999999</v>
      </c>
      <c r="AS70">
        <v>35.068229000000002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80.002181000000007</v>
      </c>
      <c r="BA70">
        <f t="shared" si="4"/>
        <v>2820.2720870000003</v>
      </c>
      <c r="BB70">
        <v>67</v>
      </c>
      <c r="BD70">
        <v>5.3</v>
      </c>
      <c r="BE70">
        <v>1.94</v>
      </c>
      <c r="BF70">
        <v>3.03</v>
      </c>
      <c r="BG70">
        <v>1.61</v>
      </c>
      <c r="BH70">
        <v>7.51</v>
      </c>
      <c r="BI70">
        <v>0.84</v>
      </c>
      <c r="BJ70">
        <v>0.42</v>
      </c>
      <c r="BK70">
        <v>1.83</v>
      </c>
      <c r="BL70">
        <v>0.88</v>
      </c>
      <c r="BM70">
        <v>0.2</v>
      </c>
      <c r="BN70">
        <v>2.38</v>
      </c>
      <c r="BO70">
        <v>3.78</v>
      </c>
      <c r="BP70">
        <v>0.24</v>
      </c>
      <c r="BQ70">
        <v>2</v>
      </c>
      <c r="BR70">
        <v>1.1000000000000001</v>
      </c>
      <c r="BS70">
        <v>1.61</v>
      </c>
      <c r="BT70">
        <v>2.7377639999999999</v>
      </c>
      <c r="BU70">
        <v>1.341844</v>
      </c>
      <c r="BV70">
        <v>2.363054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2.8760000000000001E-3</v>
      </c>
      <c r="CC70">
        <v>0</v>
      </c>
      <c r="CD70">
        <v>7.1910000000000003E-3</v>
      </c>
      <c r="CE70">
        <v>0</v>
      </c>
      <c r="CF70">
        <v>0</v>
      </c>
      <c r="CG70">
        <v>0</v>
      </c>
      <c r="CH70">
        <v>0</v>
      </c>
      <c r="CI70">
        <v>7.0600000000000003E-3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4.2938999999999998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2.1279300000000001</v>
      </c>
      <c r="CV70">
        <v>0.975221</v>
      </c>
      <c r="CW70">
        <v>2.5259839999999998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80.002181000000007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689.34990000000005</v>
      </c>
      <c r="L71">
        <v>466.98759999999999</v>
      </c>
      <c r="M71">
        <v>94.319982999999993</v>
      </c>
      <c r="N71">
        <v>120.69</v>
      </c>
      <c r="O71">
        <v>126.52</v>
      </c>
      <c r="P71">
        <v>137.24</v>
      </c>
      <c r="Q71">
        <v>20.904655999999999</v>
      </c>
      <c r="R71">
        <v>43.545976000000003</v>
      </c>
      <c r="S71">
        <v>26.96</v>
      </c>
      <c r="T71">
        <v>1.4132</v>
      </c>
      <c r="U71">
        <v>348.97500000000002</v>
      </c>
      <c r="V71">
        <v>17.927700000000002</v>
      </c>
      <c r="W71">
        <v>31.564</v>
      </c>
      <c r="X71">
        <v>147.515625</v>
      </c>
      <c r="Y71">
        <v>0</v>
      </c>
      <c r="Z71">
        <v>13.1076</v>
      </c>
      <c r="AA71">
        <v>28.09872</v>
      </c>
      <c r="AB71">
        <v>0</v>
      </c>
      <c r="AC71">
        <v>10.559259000000001</v>
      </c>
      <c r="AD71">
        <v>0</v>
      </c>
      <c r="AE71">
        <v>53.905351000000003</v>
      </c>
      <c r="AF71">
        <v>8.7128630000000005</v>
      </c>
      <c r="AG71">
        <v>21.130894999999999</v>
      </c>
      <c r="AH71">
        <v>50.574550000000002</v>
      </c>
      <c r="AI71">
        <v>0</v>
      </c>
      <c r="AJ71">
        <v>0</v>
      </c>
      <c r="AK71">
        <v>59.009957999999997</v>
      </c>
      <c r="AL71">
        <v>66.233999999999995</v>
      </c>
      <c r="AM71">
        <v>17.179061999999998</v>
      </c>
      <c r="AN71">
        <v>1.095647</v>
      </c>
      <c r="AO71">
        <v>0</v>
      </c>
      <c r="AP71">
        <v>0.38429999999999997</v>
      </c>
      <c r="AQ71">
        <v>27.555228</v>
      </c>
      <c r="AR71">
        <v>50.783999999999999</v>
      </c>
      <c r="AS71">
        <v>35.068229000000002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79.78218099999998</v>
      </c>
      <c r="BA71">
        <f t="shared" si="4"/>
        <v>2812.0954810000003</v>
      </c>
      <c r="BB71">
        <v>68</v>
      </c>
      <c r="BD71">
        <v>5.3</v>
      </c>
      <c r="BE71">
        <v>1.94</v>
      </c>
      <c r="BF71">
        <v>3.03</v>
      </c>
      <c r="BG71">
        <v>1.61</v>
      </c>
      <c r="BH71">
        <v>7.66</v>
      </c>
      <c r="BI71">
        <v>0.84</v>
      </c>
      <c r="BJ71">
        <v>0.42</v>
      </c>
      <c r="BK71">
        <v>1.83</v>
      </c>
      <c r="BL71">
        <v>0.88</v>
      </c>
      <c r="BM71">
        <v>0.19</v>
      </c>
      <c r="BN71">
        <v>2.38</v>
      </c>
      <c r="BO71">
        <v>3.42</v>
      </c>
      <c r="BP71">
        <v>0.24</v>
      </c>
      <c r="BQ71">
        <v>2</v>
      </c>
      <c r="BR71">
        <v>1.1000000000000001</v>
      </c>
      <c r="BS71">
        <v>1.61</v>
      </c>
      <c r="BT71">
        <v>2.7377639999999999</v>
      </c>
      <c r="BU71">
        <v>1.341844</v>
      </c>
      <c r="BV71">
        <v>2.363054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2.8760000000000001E-3</v>
      </c>
      <c r="CC71">
        <v>0</v>
      </c>
      <c r="CD71">
        <v>7.1910000000000003E-3</v>
      </c>
      <c r="CE71">
        <v>0</v>
      </c>
      <c r="CF71">
        <v>0</v>
      </c>
      <c r="CG71">
        <v>0</v>
      </c>
      <c r="CH71">
        <v>0</v>
      </c>
      <c r="CI71">
        <v>7.0600000000000003E-3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4.2938999999999998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2.1279300000000001</v>
      </c>
      <c r="CV71">
        <v>0.975221</v>
      </c>
      <c r="CW71">
        <v>2.5259839999999998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79.78218099999998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689.34990000000005</v>
      </c>
      <c r="L72">
        <v>466.98759999999999</v>
      </c>
      <c r="M72">
        <v>94.319982999999993</v>
      </c>
      <c r="N72">
        <v>120.69</v>
      </c>
      <c r="O72">
        <v>126.52</v>
      </c>
      <c r="P72">
        <v>137.24</v>
      </c>
      <c r="Q72">
        <v>20.904655999999999</v>
      </c>
      <c r="R72">
        <v>43.545976000000003</v>
      </c>
      <c r="S72">
        <v>26.96</v>
      </c>
      <c r="T72">
        <v>1.4132</v>
      </c>
      <c r="U72">
        <v>348.97500000000002</v>
      </c>
      <c r="V72">
        <v>17.927700000000002</v>
      </c>
      <c r="W72">
        <v>31.564</v>
      </c>
      <c r="X72">
        <v>147.515625</v>
      </c>
      <c r="Y72">
        <v>0</v>
      </c>
      <c r="Z72">
        <v>6.49</v>
      </c>
      <c r="AA72">
        <v>28.09872</v>
      </c>
      <c r="AB72">
        <v>0</v>
      </c>
      <c r="AC72">
        <v>0</v>
      </c>
      <c r="AD72">
        <v>0</v>
      </c>
      <c r="AE72">
        <v>53.905351000000003</v>
      </c>
      <c r="AF72">
        <v>8.7128630000000005</v>
      </c>
      <c r="AG72">
        <v>21.130894999999999</v>
      </c>
      <c r="AH72">
        <v>50.574550000000002</v>
      </c>
      <c r="AI72">
        <v>0</v>
      </c>
      <c r="AJ72">
        <v>0</v>
      </c>
      <c r="AK72">
        <v>59.009957999999997</v>
      </c>
      <c r="AL72">
        <v>66.233999999999995</v>
      </c>
      <c r="AM72">
        <v>17.179061999999998</v>
      </c>
      <c r="AN72">
        <v>1.095647</v>
      </c>
      <c r="AO72">
        <v>0</v>
      </c>
      <c r="AP72">
        <v>0.38429999999999997</v>
      </c>
      <c r="AQ72">
        <v>27.555228</v>
      </c>
      <c r="AR72">
        <v>50.783999999999999</v>
      </c>
      <c r="AS72">
        <v>35.068229000000002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79.982180999999997</v>
      </c>
      <c r="BA72">
        <f t="shared" si="4"/>
        <v>2795.118622</v>
      </c>
      <c r="BB72">
        <v>69</v>
      </c>
      <c r="BD72">
        <v>5.3</v>
      </c>
      <c r="BE72">
        <v>1.94</v>
      </c>
      <c r="BF72">
        <v>3.03</v>
      </c>
      <c r="BG72">
        <v>1.61</v>
      </c>
      <c r="BH72">
        <v>7.86</v>
      </c>
      <c r="BI72">
        <v>0.84</v>
      </c>
      <c r="BJ72">
        <v>0.42</v>
      </c>
      <c r="BK72">
        <v>1.83</v>
      </c>
      <c r="BL72">
        <v>0.88</v>
      </c>
      <c r="BM72">
        <v>0.19</v>
      </c>
      <c r="BN72">
        <v>2.38</v>
      </c>
      <c r="BO72">
        <v>3.42</v>
      </c>
      <c r="BP72">
        <v>0.24</v>
      </c>
      <c r="BQ72">
        <v>2</v>
      </c>
      <c r="BR72">
        <v>1.1000000000000001</v>
      </c>
      <c r="BS72">
        <v>1.61</v>
      </c>
      <c r="BT72">
        <v>2.7377639999999999</v>
      </c>
      <c r="BU72">
        <v>1.341844</v>
      </c>
      <c r="BV72">
        <v>2.363054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2.8760000000000001E-3</v>
      </c>
      <c r="CC72">
        <v>0</v>
      </c>
      <c r="CD72">
        <v>7.1910000000000003E-3</v>
      </c>
      <c r="CE72">
        <v>0</v>
      </c>
      <c r="CF72">
        <v>0</v>
      </c>
      <c r="CG72">
        <v>0</v>
      </c>
      <c r="CH72">
        <v>0</v>
      </c>
      <c r="CI72">
        <v>7.0600000000000003E-3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4.2938999999999998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2.1279300000000001</v>
      </c>
      <c r="CV72">
        <v>0.975221</v>
      </c>
      <c r="CW72">
        <v>2.5259839999999998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79.982180999999997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689.34990000000005</v>
      </c>
      <c r="L73">
        <v>466.98759999999999</v>
      </c>
      <c r="M73">
        <v>94.319982999999993</v>
      </c>
      <c r="N73">
        <v>120.69</v>
      </c>
      <c r="O73">
        <v>126.52</v>
      </c>
      <c r="P73">
        <v>137.24</v>
      </c>
      <c r="Q73">
        <v>20.904655999999999</v>
      </c>
      <c r="R73">
        <v>43.545976000000003</v>
      </c>
      <c r="S73">
        <v>26.96</v>
      </c>
      <c r="T73">
        <v>1.4132</v>
      </c>
      <c r="U73">
        <v>348.97500000000002</v>
      </c>
      <c r="V73">
        <v>17.927700000000002</v>
      </c>
      <c r="W73">
        <v>31.564</v>
      </c>
      <c r="X73">
        <v>147.515625</v>
      </c>
      <c r="Y73">
        <v>0</v>
      </c>
      <c r="Z73">
        <v>6.49</v>
      </c>
      <c r="AA73">
        <v>14.04936</v>
      </c>
      <c r="AB73">
        <v>0</v>
      </c>
      <c r="AC73">
        <v>0</v>
      </c>
      <c r="AD73">
        <v>0</v>
      </c>
      <c r="AE73">
        <v>53.905351000000003</v>
      </c>
      <c r="AF73">
        <v>8.7128630000000005</v>
      </c>
      <c r="AG73">
        <v>21.130894999999999</v>
      </c>
      <c r="AH73">
        <v>73.711893000000003</v>
      </c>
      <c r="AI73">
        <v>0</v>
      </c>
      <c r="AJ73">
        <v>0</v>
      </c>
      <c r="AK73">
        <v>59.009957999999997</v>
      </c>
      <c r="AL73">
        <v>66.233999999999995</v>
      </c>
      <c r="AM73">
        <v>17.179061999999998</v>
      </c>
      <c r="AN73">
        <v>1.095647</v>
      </c>
      <c r="AO73">
        <v>0</v>
      </c>
      <c r="AP73">
        <v>0</v>
      </c>
      <c r="AQ73">
        <v>27.555228</v>
      </c>
      <c r="AR73">
        <v>50.783999999999999</v>
      </c>
      <c r="AS73">
        <v>35.068229000000002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80.05218099999999</v>
      </c>
      <c r="BA73">
        <f t="shared" si="4"/>
        <v>2803.8923050000003</v>
      </c>
      <c r="BB73">
        <v>70</v>
      </c>
      <c r="BD73">
        <v>5.3</v>
      </c>
      <c r="BE73">
        <v>1.94</v>
      </c>
      <c r="BF73">
        <v>3.03</v>
      </c>
      <c r="BG73">
        <v>1.61</v>
      </c>
      <c r="BH73">
        <v>7.93</v>
      </c>
      <c r="BI73">
        <v>0.84</v>
      </c>
      <c r="BJ73">
        <v>0.42</v>
      </c>
      <c r="BK73">
        <v>1.83</v>
      </c>
      <c r="BL73">
        <v>0.88</v>
      </c>
      <c r="BM73">
        <v>0.19</v>
      </c>
      <c r="BN73">
        <v>2.38</v>
      </c>
      <c r="BO73">
        <v>3.42</v>
      </c>
      <c r="BP73">
        <v>0.24</v>
      </c>
      <c r="BQ73">
        <v>2</v>
      </c>
      <c r="BR73">
        <v>1.1000000000000001</v>
      </c>
      <c r="BS73">
        <v>1.61</v>
      </c>
      <c r="BT73">
        <v>2.7377639999999999</v>
      </c>
      <c r="BU73">
        <v>1.341844</v>
      </c>
      <c r="BV73">
        <v>2.363054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2.8760000000000001E-3</v>
      </c>
      <c r="CC73">
        <v>0</v>
      </c>
      <c r="CD73">
        <v>7.1910000000000003E-3</v>
      </c>
      <c r="CE73">
        <v>0</v>
      </c>
      <c r="CF73">
        <v>0</v>
      </c>
      <c r="CG73">
        <v>0</v>
      </c>
      <c r="CH73">
        <v>0</v>
      </c>
      <c r="CI73">
        <v>7.0600000000000003E-3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3.5424669999999998</v>
      </c>
      <c r="CO73">
        <v>4.2938999999999998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2.1279300000000001</v>
      </c>
      <c r="CV73">
        <v>1.420431</v>
      </c>
      <c r="CW73">
        <v>2.5259839999999998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80.05218099999999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689.34990000000005</v>
      </c>
      <c r="L74">
        <v>466.98759999999999</v>
      </c>
      <c r="M74">
        <v>94.319982999999993</v>
      </c>
      <c r="N74">
        <v>120.69</v>
      </c>
      <c r="O74">
        <v>126.52</v>
      </c>
      <c r="P74">
        <v>137.24</v>
      </c>
      <c r="Q74">
        <v>20.904655999999999</v>
      </c>
      <c r="R74">
        <v>43.545976000000003</v>
      </c>
      <c r="S74">
        <v>26.96</v>
      </c>
      <c r="T74">
        <v>1.4132</v>
      </c>
      <c r="U74">
        <v>348.97500000000002</v>
      </c>
      <c r="V74">
        <v>17.927700000000002</v>
      </c>
      <c r="W74">
        <v>31.564</v>
      </c>
      <c r="X74">
        <v>147.515625</v>
      </c>
      <c r="Y74">
        <v>0</v>
      </c>
      <c r="Z74">
        <v>6.49</v>
      </c>
      <c r="AA74">
        <v>14.04936</v>
      </c>
      <c r="AB74">
        <v>0</v>
      </c>
      <c r="AC74">
        <v>0</v>
      </c>
      <c r="AD74">
        <v>0</v>
      </c>
      <c r="AE74">
        <v>53.905351000000003</v>
      </c>
      <c r="AF74">
        <v>8.7128630000000005</v>
      </c>
      <c r="AG74">
        <v>21.130894999999999</v>
      </c>
      <c r="AH74">
        <v>71.664340999999993</v>
      </c>
      <c r="AI74">
        <v>0</v>
      </c>
      <c r="AJ74">
        <v>0</v>
      </c>
      <c r="AK74">
        <v>59.009957999999997</v>
      </c>
      <c r="AL74">
        <v>66.233999999999995</v>
      </c>
      <c r="AM74">
        <v>17.179061999999998</v>
      </c>
      <c r="AN74">
        <v>1.095647</v>
      </c>
      <c r="AO74">
        <v>0</v>
      </c>
      <c r="AP74">
        <v>0</v>
      </c>
      <c r="AQ74">
        <v>27.555228</v>
      </c>
      <c r="AR74">
        <v>50.783999999999999</v>
      </c>
      <c r="AS74">
        <v>35.068229000000002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80.162180999999975</v>
      </c>
      <c r="BA74">
        <f t="shared" si="4"/>
        <v>2801.9547530000004</v>
      </c>
      <c r="BB74">
        <v>71</v>
      </c>
      <c r="BD74">
        <v>5.3</v>
      </c>
      <c r="BE74">
        <v>1.94</v>
      </c>
      <c r="BF74">
        <v>3.03</v>
      </c>
      <c r="BG74">
        <v>1.61</v>
      </c>
      <c r="BH74">
        <v>8.0399999999999991</v>
      </c>
      <c r="BI74">
        <v>0.84</v>
      </c>
      <c r="BJ74">
        <v>0.42</v>
      </c>
      <c r="BK74">
        <v>1.83</v>
      </c>
      <c r="BL74">
        <v>0.88</v>
      </c>
      <c r="BM74">
        <v>0.19</v>
      </c>
      <c r="BN74">
        <v>2.38</v>
      </c>
      <c r="BO74">
        <v>3.42</v>
      </c>
      <c r="BP74">
        <v>0.24</v>
      </c>
      <c r="BQ74">
        <v>2</v>
      </c>
      <c r="BR74">
        <v>1.1000000000000001</v>
      </c>
      <c r="BS74">
        <v>1.61</v>
      </c>
      <c r="BT74">
        <v>2.7377639999999999</v>
      </c>
      <c r="BU74">
        <v>1.341844</v>
      </c>
      <c r="BV74">
        <v>2.363054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2.8760000000000001E-3</v>
      </c>
      <c r="CC74">
        <v>0</v>
      </c>
      <c r="CD74">
        <v>7.1910000000000003E-3</v>
      </c>
      <c r="CE74">
        <v>0</v>
      </c>
      <c r="CF74">
        <v>0</v>
      </c>
      <c r="CG74">
        <v>0</v>
      </c>
      <c r="CH74">
        <v>0</v>
      </c>
      <c r="CI74">
        <v>7.0600000000000003E-3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3.5424669999999998</v>
      </c>
      <c r="CO74">
        <v>4.2938999999999998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2.1279300000000001</v>
      </c>
      <c r="CV74">
        <v>1.385097</v>
      </c>
      <c r="CW74">
        <v>2.5259839999999998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80.162180999999975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689.34990000000005</v>
      </c>
      <c r="L75">
        <v>467.73759999999999</v>
      </c>
      <c r="M75">
        <v>94.319982999999993</v>
      </c>
      <c r="N75">
        <v>120.69</v>
      </c>
      <c r="O75">
        <v>126.52</v>
      </c>
      <c r="P75">
        <v>137.24</v>
      </c>
      <c r="Q75">
        <v>20.8124</v>
      </c>
      <c r="R75">
        <v>43.545976000000003</v>
      </c>
      <c r="S75">
        <v>26.96</v>
      </c>
      <c r="T75">
        <v>1.4132</v>
      </c>
      <c r="U75">
        <v>348.97500000000002</v>
      </c>
      <c r="V75">
        <v>18.247800000000002</v>
      </c>
      <c r="W75">
        <v>31.56</v>
      </c>
      <c r="X75">
        <v>147.515625</v>
      </c>
      <c r="Y75">
        <v>0</v>
      </c>
      <c r="Z75">
        <v>6.49</v>
      </c>
      <c r="AA75">
        <v>12.64</v>
      </c>
      <c r="AB75">
        <v>4.4165140000000003</v>
      </c>
      <c r="AC75">
        <v>0</v>
      </c>
      <c r="AD75">
        <v>8.6218570000000003</v>
      </c>
      <c r="AE75">
        <v>46.166215000000001</v>
      </c>
      <c r="AF75">
        <v>8.7128630000000005</v>
      </c>
      <c r="AG75">
        <v>21.130894999999999</v>
      </c>
      <c r="AH75">
        <v>59.379026000000003</v>
      </c>
      <c r="AI75">
        <v>0</v>
      </c>
      <c r="AJ75">
        <v>0</v>
      </c>
      <c r="AK75">
        <v>59.009957999999997</v>
      </c>
      <c r="AL75">
        <v>66.233999999999995</v>
      </c>
      <c r="AM75">
        <v>17.179061999999998</v>
      </c>
      <c r="AN75">
        <v>1.095647</v>
      </c>
      <c r="AO75">
        <v>0</v>
      </c>
      <c r="AP75">
        <v>0</v>
      </c>
      <c r="AQ75">
        <v>27.555228</v>
      </c>
      <c r="AR75">
        <v>50.783999999999999</v>
      </c>
      <c r="AS75">
        <v>35.068229000000002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80.30218099999999</v>
      </c>
      <c r="BA75">
        <f t="shared" si="4"/>
        <v>2794.6731570000006</v>
      </c>
      <c r="BB75">
        <v>72</v>
      </c>
      <c r="BD75">
        <v>5.3</v>
      </c>
      <c r="BE75">
        <v>1.94</v>
      </c>
      <c r="BF75">
        <v>3.03</v>
      </c>
      <c r="BG75">
        <v>1.61</v>
      </c>
      <c r="BH75">
        <v>8.18</v>
      </c>
      <c r="BI75">
        <v>0.84</v>
      </c>
      <c r="BJ75">
        <v>0.42</v>
      </c>
      <c r="BK75">
        <v>1.83</v>
      </c>
      <c r="BL75">
        <v>0.88</v>
      </c>
      <c r="BM75">
        <v>0.19</v>
      </c>
      <c r="BN75">
        <v>2.38</v>
      </c>
      <c r="BO75">
        <v>3.42</v>
      </c>
      <c r="BP75">
        <v>0.24</v>
      </c>
      <c r="BQ75">
        <v>2</v>
      </c>
      <c r="BR75">
        <v>1.1000000000000001</v>
      </c>
      <c r="BS75">
        <v>1.61</v>
      </c>
      <c r="BT75">
        <v>2.7377639999999999</v>
      </c>
      <c r="BU75">
        <v>1.341844</v>
      </c>
      <c r="BV75">
        <v>2.363054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2.8760000000000001E-3</v>
      </c>
      <c r="CC75">
        <v>0</v>
      </c>
      <c r="CD75">
        <v>7.1910000000000003E-3</v>
      </c>
      <c r="CE75">
        <v>0</v>
      </c>
      <c r="CF75">
        <v>0</v>
      </c>
      <c r="CG75">
        <v>0</v>
      </c>
      <c r="CH75">
        <v>0</v>
      </c>
      <c r="CI75">
        <v>7.0600000000000003E-3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3.5424669999999998</v>
      </c>
      <c r="CO75">
        <v>4.2938999999999998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1.7195389999999999</v>
      </c>
      <c r="CV75">
        <v>1.144825</v>
      </c>
      <c r="CW75">
        <v>2.5259839999999998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80.30218099999999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689.34990000000005</v>
      </c>
      <c r="L76">
        <v>467.73759999999999</v>
      </c>
      <c r="M76">
        <v>94.319982999999993</v>
      </c>
      <c r="N76">
        <v>120.69</v>
      </c>
      <c r="O76">
        <v>126.52</v>
      </c>
      <c r="P76">
        <v>137.24</v>
      </c>
      <c r="Q76">
        <v>20.8124</v>
      </c>
      <c r="R76">
        <v>43.545976000000003</v>
      </c>
      <c r="S76">
        <v>26.96</v>
      </c>
      <c r="T76">
        <v>1.4132</v>
      </c>
      <c r="U76">
        <v>348.97500000000002</v>
      </c>
      <c r="V76">
        <v>18.247800000000002</v>
      </c>
      <c r="W76">
        <v>31.56</v>
      </c>
      <c r="X76">
        <v>147.515625</v>
      </c>
      <c r="Y76">
        <v>0</v>
      </c>
      <c r="Z76">
        <v>6.49</v>
      </c>
      <c r="AA76">
        <v>12.64</v>
      </c>
      <c r="AB76">
        <v>14.42728</v>
      </c>
      <c r="AC76">
        <v>2.0840640000000001</v>
      </c>
      <c r="AD76">
        <v>17.243714000000001</v>
      </c>
      <c r="AE76">
        <v>48.964168000000001</v>
      </c>
      <c r="AF76">
        <v>8.7128630000000005</v>
      </c>
      <c r="AG76">
        <v>21.130894999999999</v>
      </c>
      <c r="AH76">
        <v>61.426577999999999</v>
      </c>
      <c r="AI76">
        <v>0</v>
      </c>
      <c r="AJ76">
        <v>0</v>
      </c>
      <c r="AK76">
        <v>59.009957999999997</v>
      </c>
      <c r="AL76">
        <v>66.233999999999995</v>
      </c>
      <c r="AM76">
        <v>17.179061999999998</v>
      </c>
      <c r="AN76">
        <v>1.095647</v>
      </c>
      <c r="AO76">
        <v>0</v>
      </c>
      <c r="AP76">
        <v>0</v>
      </c>
      <c r="AQ76">
        <v>27.555228</v>
      </c>
      <c r="AR76">
        <v>50.783999999999999</v>
      </c>
      <c r="AS76">
        <v>35.068229000000002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80.462180999999987</v>
      </c>
      <c r="BA76">
        <f t="shared" si="4"/>
        <v>2820.3953490000004</v>
      </c>
      <c r="BB76">
        <v>73</v>
      </c>
      <c r="BD76">
        <v>5.3</v>
      </c>
      <c r="BE76">
        <v>1.94</v>
      </c>
      <c r="BF76">
        <v>3.03</v>
      </c>
      <c r="BG76">
        <v>1.61</v>
      </c>
      <c r="BH76">
        <v>8.34</v>
      </c>
      <c r="BI76">
        <v>0.84</v>
      </c>
      <c r="BJ76">
        <v>0.42</v>
      </c>
      <c r="BK76">
        <v>1.83</v>
      </c>
      <c r="BL76">
        <v>0.88</v>
      </c>
      <c r="BM76">
        <v>0.19</v>
      </c>
      <c r="BN76">
        <v>2.38</v>
      </c>
      <c r="BO76">
        <v>3.42</v>
      </c>
      <c r="BP76">
        <v>0.24</v>
      </c>
      <c r="BQ76">
        <v>2</v>
      </c>
      <c r="BR76">
        <v>1.1000000000000001</v>
      </c>
      <c r="BS76">
        <v>1.61</v>
      </c>
      <c r="BT76">
        <v>2.7377639999999999</v>
      </c>
      <c r="BU76">
        <v>1.341844</v>
      </c>
      <c r="BV76">
        <v>2.363054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2.8760000000000001E-3</v>
      </c>
      <c r="CC76">
        <v>0</v>
      </c>
      <c r="CD76">
        <v>7.1910000000000003E-3</v>
      </c>
      <c r="CE76">
        <v>0</v>
      </c>
      <c r="CF76">
        <v>0</v>
      </c>
      <c r="CG76">
        <v>0</v>
      </c>
      <c r="CH76">
        <v>0</v>
      </c>
      <c r="CI76">
        <v>7.0600000000000003E-3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4.2938999999999998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1.880746</v>
      </c>
      <c r="CV76">
        <v>1.1872259999999999</v>
      </c>
      <c r="CW76">
        <v>2.5259839999999998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80.462180999999987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689.34990000000005</v>
      </c>
      <c r="L77">
        <v>467.73759999999999</v>
      </c>
      <c r="M77">
        <v>94.319982999999993</v>
      </c>
      <c r="N77">
        <v>120.69</v>
      </c>
      <c r="O77">
        <v>126.52</v>
      </c>
      <c r="P77">
        <v>137.24</v>
      </c>
      <c r="Q77">
        <v>20.8124</v>
      </c>
      <c r="R77">
        <v>43.545976000000003</v>
      </c>
      <c r="S77">
        <v>26.96</v>
      </c>
      <c r="T77">
        <v>1.4132</v>
      </c>
      <c r="U77">
        <v>348.97500000000002</v>
      </c>
      <c r="V77">
        <v>18.247800000000002</v>
      </c>
      <c r="W77">
        <v>31.56</v>
      </c>
      <c r="X77">
        <v>147.515625</v>
      </c>
      <c r="Y77">
        <v>0</v>
      </c>
      <c r="Z77">
        <v>13.1076</v>
      </c>
      <c r="AA77">
        <v>28.09872</v>
      </c>
      <c r="AB77">
        <v>14.42728</v>
      </c>
      <c r="AC77">
        <v>21.118518000000002</v>
      </c>
      <c r="AD77">
        <v>29.745407</v>
      </c>
      <c r="AE77">
        <v>53.905351000000003</v>
      </c>
      <c r="AF77">
        <v>17.425726999999998</v>
      </c>
      <c r="AG77">
        <v>21.130894999999999</v>
      </c>
      <c r="AH77">
        <v>101.149098</v>
      </c>
      <c r="AI77">
        <v>0</v>
      </c>
      <c r="AJ77">
        <v>0</v>
      </c>
      <c r="AK77">
        <v>59.009957999999997</v>
      </c>
      <c r="AL77">
        <v>66.233999999999995</v>
      </c>
      <c r="AM77">
        <v>17.179061999999998</v>
      </c>
      <c r="AN77">
        <v>1.095647</v>
      </c>
      <c r="AO77">
        <v>0</v>
      </c>
      <c r="AP77">
        <v>0</v>
      </c>
      <c r="AQ77">
        <v>29.038971</v>
      </c>
      <c r="AR77">
        <v>50.783999999999999</v>
      </c>
      <c r="AS77">
        <v>35.068229000000002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80.632181000000003</v>
      </c>
      <c r="BA77">
        <f t="shared" si="4"/>
        <v>2929.0381259999995</v>
      </c>
      <c r="BB77">
        <v>74</v>
      </c>
      <c r="BD77">
        <v>5.3</v>
      </c>
      <c r="BE77">
        <v>1.94</v>
      </c>
      <c r="BF77">
        <v>3.03</v>
      </c>
      <c r="BG77">
        <v>1.61</v>
      </c>
      <c r="BH77">
        <v>8.51</v>
      </c>
      <c r="BI77">
        <v>0.84</v>
      </c>
      <c r="BJ77">
        <v>0.42</v>
      </c>
      <c r="BK77">
        <v>1.83</v>
      </c>
      <c r="BL77">
        <v>0.88</v>
      </c>
      <c r="BM77">
        <v>0.19</v>
      </c>
      <c r="BN77">
        <v>2.38</v>
      </c>
      <c r="BO77">
        <v>3.42</v>
      </c>
      <c r="BP77">
        <v>0.24</v>
      </c>
      <c r="BQ77">
        <v>2</v>
      </c>
      <c r="BR77">
        <v>1.1000000000000001</v>
      </c>
      <c r="BS77">
        <v>1.61</v>
      </c>
      <c r="BT77">
        <v>2.7377639999999999</v>
      </c>
      <c r="BU77">
        <v>1.341844</v>
      </c>
      <c r="BV77">
        <v>2.363054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2.8760000000000001E-3</v>
      </c>
      <c r="CC77">
        <v>0</v>
      </c>
      <c r="CD77">
        <v>7.1910000000000003E-3</v>
      </c>
      <c r="CE77">
        <v>0</v>
      </c>
      <c r="CF77">
        <v>0</v>
      </c>
      <c r="CG77">
        <v>0</v>
      </c>
      <c r="CH77">
        <v>0</v>
      </c>
      <c r="CI77">
        <v>7.0600000000000003E-3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4.2938999999999998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1.950442</v>
      </c>
      <c r="CW77">
        <v>2.5259839999999998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80.632181000000003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689.34990000000005</v>
      </c>
      <c r="L78">
        <v>467.73759999999999</v>
      </c>
      <c r="M78">
        <v>94.319982999999993</v>
      </c>
      <c r="N78">
        <v>120.69</v>
      </c>
      <c r="O78">
        <v>126.52</v>
      </c>
      <c r="P78">
        <v>137.24</v>
      </c>
      <c r="Q78">
        <v>20.8124</v>
      </c>
      <c r="R78">
        <v>43.545976000000003</v>
      </c>
      <c r="S78">
        <v>26.96</v>
      </c>
      <c r="T78">
        <v>1.4132</v>
      </c>
      <c r="U78">
        <v>348.97500000000002</v>
      </c>
      <c r="V78">
        <v>18.247800000000002</v>
      </c>
      <c r="W78">
        <v>31.56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39.752510000000001</v>
      </c>
      <c r="AE78">
        <v>57.637819999999998</v>
      </c>
      <c r="AF78">
        <v>26.563607999999999</v>
      </c>
      <c r="AG78">
        <v>21.130894999999999</v>
      </c>
      <c r="AH78">
        <v>126.436373</v>
      </c>
      <c r="AI78">
        <v>0</v>
      </c>
      <c r="AJ78">
        <v>0</v>
      </c>
      <c r="AK78">
        <v>59.009957999999997</v>
      </c>
      <c r="AL78">
        <v>66.233999999999995</v>
      </c>
      <c r="AM78">
        <v>17.179061999999998</v>
      </c>
      <c r="AN78">
        <v>1.095647</v>
      </c>
      <c r="AO78">
        <v>0</v>
      </c>
      <c r="AP78">
        <v>0</v>
      </c>
      <c r="AQ78">
        <v>29.038971</v>
      </c>
      <c r="AR78">
        <v>50.783999999999999</v>
      </c>
      <c r="AS78">
        <v>35.068229000000002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80.80218099999999</v>
      </c>
      <c r="BA78">
        <f t="shared" si="4"/>
        <v>3037.7751089999997</v>
      </c>
      <c r="BB78">
        <v>75</v>
      </c>
      <c r="BD78">
        <v>5.3</v>
      </c>
      <c r="BE78">
        <v>1.94</v>
      </c>
      <c r="BF78">
        <v>3.03</v>
      </c>
      <c r="BG78">
        <v>1.61</v>
      </c>
      <c r="BH78">
        <v>8.68</v>
      </c>
      <c r="BI78">
        <v>0.84</v>
      </c>
      <c r="BJ78">
        <v>0.42</v>
      </c>
      <c r="BK78">
        <v>1.83</v>
      </c>
      <c r="BL78">
        <v>0.88</v>
      </c>
      <c r="BM78">
        <v>0.19</v>
      </c>
      <c r="BN78">
        <v>2.38</v>
      </c>
      <c r="BO78">
        <v>3.42</v>
      </c>
      <c r="BP78">
        <v>0.24</v>
      </c>
      <c r="BQ78">
        <v>2</v>
      </c>
      <c r="BR78">
        <v>1.1000000000000001</v>
      </c>
      <c r="BS78">
        <v>1.61</v>
      </c>
      <c r="BT78">
        <v>2.7377639999999999</v>
      </c>
      <c r="BU78">
        <v>1.341844</v>
      </c>
      <c r="BV78">
        <v>2.363054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2.8760000000000001E-3</v>
      </c>
      <c r="CC78">
        <v>0</v>
      </c>
      <c r="CD78">
        <v>7.1910000000000003E-3</v>
      </c>
      <c r="CE78">
        <v>0</v>
      </c>
      <c r="CF78">
        <v>0</v>
      </c>
      <c r="CG78">
        <v>0</v>
      </c>
      <c r="CH78">
        <v>0</v>
      </c>
      <c r="CI78">
        <v>7.0600000000000003E-3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4.2938999999999998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3.191894</v>
      </c>
      <c r="CV78">
        <v>2.438053</v>
      </c>
      <c r="CW78">
        <v>2.5259839999999998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80.80218099999999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689.34990000000005</v>
      </c>
      <c r="L79">
        <v>467.73759999999999</v>
      </c>
      <c r="M79">
        <v>94.319982999999993</v>
      </c>
      <c r="N79">
        <v>120.69</v>
      </c>
      <c r="O79">
        <v>126.52</v>
      </c>
      <c r="P79">
        <v>137.24</v>
      </c>
      <c r="Q79">
        <v>20.8124</v>
      </c>
      <c r="R79">
        <v>43.545976000000003</v>
      </c>
      <c r="S79">
        <v>26.96</v>
      </c>
      <c r="T79">
        <v>1.4132</v>
      </c>
      <c r="U79">
        <v>348.97500000000002</v>
      </c>
      <c r="V79">
        <v>18.247800000000002</v>
      </c>
      <c r="W79">
        <v>31.56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39.752510000000001</v>
      </c>
      <c r="AE79">
        <v>57.637819999999998</v>
      </c>
      <c r="AF79">
        <v>26.563607999999999</v>
      </c>
      <c r="AG79">
        <v>21.130894999999999</v>
      </c>
      <c r="AH79">
        <v>151.723648</v>
      </c>
      <c r="AI79">
        <v>3.4724400000000002</v>
      </c>
      <c r="AJ79">
        <v>0</v>
      </c>
      <c r="AK79">
        <v>59.009957999999997</v>
      </c>
      <c r="AL79">
        <v>66.233999999999995</v>
      </c>
      <c r="AM79">
        <v>17.179061999999998</v>
      </c>
      <c r="AN79">
        <v>1.095647</v>
      </c>
      <c r="AO79">
        <v>0</v>
      </c>
      <c r="AP79">
        <v>0.89670000000000005</v>
      </c>
      <c r="AQ79">
        <v>29.038971</v>
      </c>
      <c r="AR79">
        <v>50.783999999999999</v>
      </c>
      <c r="AS79">
        <v>35.068229000000002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80.962367999999998</v>
      </c>
      <c r="BA79">
        <f t="shared" si="4"/>
        <v>3067.5917109999996</v>
      </c>
      <c r="BB79">
        <v>76</v>
      </c>
      <c r="BD79">
        <v>5.3</v>
      </c>
      <c r="BE79">
        <v>1.94</v>
      </c>
      <c r="BF79">
        <v>3.03</v>
      </c>
      <c r="BG79">
        <v>1.61</v>
      </c>
      <c r="BH79">
        <v>8.84</v>
      </c>
      <c r="BI79">
        <v>0.84</v>
      </c>
      <c r="BJ79">
        <v>0.42</v>
      </c>
      <c r="BK79">
        <v>1.83</v>
      </c>
      <c r="BL79">
        <v>0.88</v>
      </c>
      <c r="BM79">
        <v>0.19</v>
      </c>
      <c r="BN79">
        <v>2.38</v>
      </c>
      <c r="BO79">
        <v>3.42</v>
      </c>
      <c r="BP79">
        <v>0.24</v>
      </c>
      <c r="BQ79">
        <v>2</v>
      </c>
      <c r="BR79">
        <v>1.1000000000000001</v>
      </c>
      <c r="BS79">
        <v>1.61</v>
      </c>
      <c r="BT79">
        <v>2.7377639999999999</v>
      </c>
      <c r="BU79">
        <v>1.341844</v>
      </c>
      <c r="BV79">
        <v>2.363054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2.8760000000000001E-3</v>
      </c>
      <c r="CC79">
        <v>0</v>
      </c>
      <c r="CD79">
        <v>7.1910000000000003E-3</v>
      </c>
      <c r="CE79">
        <v>0</v>
      </c>
      <c r="CF79">
        <v>0</v>
      </c>
      <c r="CG79">
        <v>0</v>
      </c>
      <c r="CH79">
        <v>0</v>
      </c>
      <c r="CI79">
        <v>7.247E-3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4.2938999999999998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4.2558590000000001</v>
      </c>
      <c r="CV79">
        <v>2.8832629999999999</v>
      </c>
      <c r="CW79">
        <v>2.5259839999999998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80.962367999999998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689.34990000000005</v>
      </c>
      <c r="L80">
        <v>467.73759999999999</v>
      </c>
      <c r="M80">
        <v>94.319982999999993</v>
      </c>
      <c r="N80">
        <v>120.69</v>
      </c>
      <c r="O80">
        <v>126.52</v>
      </c>
      <c r="P80">
        <v>137.24</v>
      </c>
      <c r="Q80">
        <v>20.8124</v>
      </c>
      <c r="R80">
        <v>43.545976000000003</v>
      </c>
      <c r="S80">
        <v>26.96</v>
      </c>
      <c r="T80">
        <v>1.4132</v>
      </c>
      <c r="U80">
        <v>348.97500000000002</v>
      </c>
      <c r="V80">
        <v>18.247800000000002</v>
      </c>
      <c r="W80">
        <v>31.56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39.752510000000001</v>
      </c>
      <c r="AE80">
        <v>57.637819999999998</v>
      </c>
      <c r="AF80">
        <v>26.563607999999999</v>
      </c>
      <c r="AG80">
        <v>21.130894999999999</v>
      </c>
      <c r="AH80">
        <v>151.723648</v>
      </c>
      <c r="AI80">
        <v>8.3338570000000001</v>
      </c>
      <c r="AJ80">
        <v>0</v>
      </c>
      <c r="AK80">
        <v>59.009957999999997</v>
      </c>
      <c r="AL80">
        <v>66.233999999999995</v>
      </c>
      <c r="AM80">
        <v>17.179061999999998</v>
      </c>
      <c r="AN80">
        <v>1.095647</v>
      </c>
      <c r="AO80">
        <v>0</v>
      </c>
      <c r="AP80">
        <v>0.89670000000000005</v>
      </c>
      <c r="AQ80">
        <v>29.038971</v>
      </c>
      <c r="AR80">
        <v>52.991999999999997</v>
      </c>
      <c r="AS80">
        <v>35.068229000000002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81.132367999999985</v>
      </c>
      <c r="BA80">
        <f t="shared" si="4"/>
        <v>3074.8311279999998</v>
      </c>
      <c r="BB80">
        <v>77</v>
      </c>
      <c r="BD80">
        <v>5.3</v>
      </c>
      <c r="BE80">
        <v>1.94</v>
      </c>
      <c r="BF80">
        <v>3.03</v>
      </c>
      <c r="BG80">
        <v>1.61</v>
      </c>
      <c r="BH80">
        <v>9.01</v>
      </c>
      <c r="BI80">
        <v>0.84</v>
      </c>
      <c r="BJ80">
        <v>0.42</v>
      </c>
      <c r="BK80">
        <v>1.83</v>
      </c>
      <c r="BL80">
        <v>0.88</v>
      </c>
      <c r="BM80">
        <v>0.19</v>
      </c>
      <c r="BN80">
        <v>2.38</v>
      </c>
      <c r="BO80">
        <v>3.42</v>
      </c>
      <c r="BP80">
        <v>0.24</v>
      </c>
      <c r="BQ80">
        <v>2</v>
      </c>
      <c r="BR80">
        <v>1.1000000000000001</v>
      </c>
      <c r="BS80">
        <v>1.61</v>
      </c>
      <c r="BT80">
        <v>2.7377639999999999</v>
      </c>
      <c r="BU80">
        <v>1.341844</v>
      </c>
      <c r="BV80">
        <v>2.363054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2.8760000000000001E-3</v>
      </c>
      <c r="CC80">
        <v>0</v>
      </c>
      <c r="CD80">
        <v>7.1910000000000003E-3</v>
      </c>
      <c r="CE80">
        <v>0</v>
      </c>
      <c r="CF80">
        <v>0</v>
      </c>
      <c r="CG80">
        <v>0</v>
      </c>
      <c r="CH80">
        <v>0</v>
      </c>
      <c r="CI80">
        <v>7.247E-3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4.2938999999999998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4.2558590000000001</v>
      </c>
      <c r="CV80">
        <v>2.8832629999999999</v>
      </c>
      <c r="CW80">
        <v>2.5259839999999998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81.132367999999985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689.34990000000005</v>
      </c>
      <c r="L81">
        <v>467.73759999999999</v>
      </c>
      <c r="M81">
        <v>94.319982999999993</v>
      </c>
      <c r="N81">
        <v>120.69</v>
      </c>
      <c r="O81">
        <v>126.52</v>
      </c>
      <c r="P81">
        <v>137.24</v>
      </c>
      <c r="Q81">
        <v>20.8124</v>
      </c>
      <c r="R81">
        <v>43.545976000000003</v>
      </c>
      <c r="S81">
        <v>26.96</v>
      </c>
      <c r="T81">
        <v>1.4132</v>
      </c>
      <c r="U81">
        <v>348.97500000000002</v>
      </c>
      <c r="V81">
        <v>18.247800000000002</v>
      </c>
      <c r="W81">
        <v>31.56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39.752510000000001</v>
      </c>
      <c r="AE81">
        <v>55.371478000000003</v>
      </c>
      <c r="AF81">
        <v>26.563607999999999</v>
      </c>
      <c r="AG81">
        <v>21.130894999999999</v>
      </c>
      <c r="AH81">
        <v>151.723648</v>
      </c>
      <c r="AI81">
        <v>54.170071999999998</v>
      </c>
      <c r="AJ81">
        <v>0</v>
      </c>
      <c r="AK81">
        <v>59.009957999999997</v>
      </c>
      <c r="AL81">
        <v>66.233999999999995</v>
      </c>
      <c r="AM81">
        <v>17.179061999999998</v>
      </c>
      <c r="AN81">
        <v>1.095647</v>
      </c>
      <c r="AO81">
        <v>0</v>
      </c>
      <c r="AP81">
        <v>0.89670000000000005</v>
      </c>
      <c r="AQ81">
        <v>29.038971</v>
      </c>
      <c r="AR81">
        <v>52.991999999999997</v>
      </c>
      <c r="AS81">
        <v>35.068229000000002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81.332367999999974</v>
      </c>
      <c r="BA81">
        <f t="shared" si="4"/>
        <v>3118.6010009999995</v>
      </c>
      <c r="BB81">
        <v>78</v>
      </c>
      <c r="BD81">
        <v>5.3</v>
      </c>
      <c r="BE81">
        <v>1.94</v>
      </c>
      <c r="BF81">
        <v>3.03</v>
      </c>
      <c r="BG81">
        <v>1.61</v>
      </c>
      <c r="BH81">
        <v>9.2100000000000009</v>
      </c>
      <c r="BI81">
        <v>0.84</v>
      </c>
      <c r="BJ81">
        <v>0.42</v>
      </c>
      <c r="BK81">
        <v>1.83</v>
      </c>
      <c r="BL81">
        <v>0.88</v>
      </c>
      <c r="BM81">
        <v>0.19</v>
      </c>
      <c r="BN81">
        <v>2.38</v>
      </c>
      <c r="BO81">
        <v>3.42</v>
      </c>
      <c r="BP81">
        <v>0.24</v>
      </c>
      <c r="BQ81">
        <v>2</v>
      </c>
      <c r="BR81">
        <v>1.1000000000000001</v>
      </c>
      <c r="BS81">
        <v>1.61</v>
      </c>
      <c r="BT81">
        <v>2.7377639999999999</v>
      </c>
      <c r="BU81">
        <v>1.341844</v>
      </c>
      <c r="BV81">
        <v>2.363054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2.8760000000000001E-3</v>
      </c>
      <c r="CC81">
        <v>0</v>
      </c>
      <c r="CD81">
        <v>7.1910000000000003E-3</v>
      </c>
      <c r="CE81">
        <v>0</v>
      </c>
      <c r="CF81">
        <v>0</v>
      </c>
      <c r="CG81">
        <v>0</v>
      </c>
      <c r="CH81">
        <v>0</v>
      </c>
      <c r="CI81">
        <v>7.247E-3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4.2938999999999998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4.2558590000000001</v>
      </c>
      <c r="CV81">
        <v>2.8832629999999999</v>
      </c>
      <c r="CW81">
        <v>2.5259839999999998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81.332367999999974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689.34990000000005</v>
      </c>
      <c r="L82">
        <v>467.73759999999999</v>
      </c>
      <c r="M82">
        <v>94.319982999999993</v>
      </c>
      <c r="N82">
        <v>120.69</v>
      </c>
      <c r="O82">
        <v>126.52</v>
      </c>
      <c r="P82">
        <v>137.24</v>
      </c>
      <c r="Q82">
        <v>20.8124</v>
      </c>
      <c r="R82">
        <v>43.545976000000003</v>
      </c>
      <c r="S82">
        <v>26.96</v>
      </c>
      <c r="T82">
        <v>1.4132</v>
      </c>
      <c r="U82">
        <v>348.97500000000002</v>
      </c>
      <c r="V82">
        <v>18.247800000000002</v>
      </c>
      <c r="W82">
        <v>31.56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39.752510000000001</v>
      </c>
      <c r="AE82">
        <v>53.905351000000003</v>
      </c>
      <c r="AF82">
        <v>26.563607999999999</v>
      </c>
      <c r="AG82">
        <v>21.130894999999999</v>
      </c>
      <c r="AH82">
        <v>151.723648</v>
      </c>
      <c r="AI82">
        <v>54.170071999999998</v>
      </c>
      <c r="AJ82">
        <v>0</v>
      </c>
      <c r="AK82">
        <v>59.009957999999997</v>
      </c>
      <c r="AL82">
        <v>66.233999999999995</v>
      </c>
      <c r="AM82">
        <v>17.179061999999998</v>
      </c>
      <c r="AN82">
        <v>1.095647</v>
      </c>
      <c r="AO82">
        <v>0</v>
      </c>
      <c r="AP82">
        <v>0.89670000000000005</v>
      </c>
      <c r="AQ82">
        <v>29.038971</v>
      </c>
      <c r="AR82">
        <v>50.783999999999999</v>
      </c>
      <c r="AS82">
        <v>35.068229000000002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81.452367999999979</v>
      </c>
      <c r="BA82">
        <f t="shared" si="4"/>
        <v>3115.0468739999997</v>
      </c>
      <c r="BB82">
        <v>79</v>
      </c>
      <c r="BD82">
        <v>5.3</v>
      </c>
      <c r="BE82">
        <v>1.94</v>
      </c>
      <c r="BF82">
        <v>3.03</v>
      </c>
      <c r="BG82">
        <v>1.61</v>
      </c>
      <c r="BH82">
        <v>9.33</v>
      </c>
      <c r="BI82">
        <v>0.84</v>
      </c>
      <c r="BJ82">
        <v>0.42</v>
      </c>
      <c r="BK82">
        <v>1.83</v>
      </c>
      <c r="BL82">
        <v>0.88</v>
      </c>
      <c r="BM82">
        <v>0.19</v>
      </c>
      <c r="BN82">
        <v>2.38</v>
      </c>
      <c r="BO82">
        <v>3.42</v>
      </c>
      <c r="BP82">
        <v>0.24</v>
      </c>
      <c r="BQ82">
        <v>2</v>
      </c>
      <c r="BR82">
        <v>1.1000000000000001</v>
      </c>
      <c r="BS82">
        <v>1.61</v>
      </c>
      <c r="BT82">
        <v>2.7377639999999999</v>
      </c>
      <c r="BU82">
        <v>1.341844</v>
      </c>
      <c r="BV82">
        <v>2.363054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2.8760000000000001E-3</v>
      </c>
      <c r="CC82">
        <v>0</v>
      </c>
      <c r="CD82">
        <v>7.1910000000000003E-3</v>
      </c>
      <c r="CE82">
        <v>0</v>
      </c>
      <c r="CF82">
        <v>0</v>
      </c>
      <c r="CG82">
        <v>0</v>
      </c>
      <c r="CH82">
        <v>0</v>
      </c>
      <c r="CI82">
        <v>7.247E-3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4.2938999999999998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4.2558590000000001</v>
      </c>
      <c r="CV82">
        <v>2.8832629999999999</v>
      </c>
      <c r="CW82">
        <v>2.5259839999999998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81.452367999999979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689.34990000000005</v>
      </c>
      <c r="L83">
        <v>467.73759999999999</v>
      </c>
      <c r="M83">
        <v>94.319982999999993</v>
      </c>
      <c r="N83">
        <v>120.69</v>
      </c>
      <c r="O83">
        <v>126.52</v>
      </c>
      <c r="P83">
        <v>137.24</v>
      </c>
      <c r="Q83">
        <v>20.8124</v>
      </c>
      <c r="R83">
        <v>43.545976000000003</v>
      </c>
      <c r="S83">
        <v>26.96</v>
      </c>
      <c r="T83">
        <v>1.4132</v>
      </c>
      <c r="U83">
        <v>348.97500000000002</v>
      </c>
      <c r="V83">
        <v>18.247800000000002</v>
      </c>
      <c r="W83">
        <v>31.56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39.752510000000001</v>
      </c>
      <c r="AE83">
        <v>53.905351000000003</v>
      </c>
      <c r="AF83">
        <v>26.563607999999999</v>
      </c>
      <c r="AG83">
        <v>21.130894999999999</v>
      </c>
      <c r="AH83">
        <v>151.723648</v>
      </c>
      <c r="AI83">
        <v>54.170071999999998</v>
      </c>
      <c r="AJ83">
        <v>0</v>
      </c>
      <c r="AK83">
        <v>59.009957999999997</v>
      </c>
      <c r="AL83">
        <v>63.91</v>
      </c>
      <c r="AM83">
        <v>17.179061999999998</v>
      </c>
      <c r="AN83">
        <v>1.095647</v>
      </c>
      <c r="AO83">
        <v>0</v>
      </c>
      <c r="AP83">
        <v>1.9215</v>
      </c>
      <c r="AQ83">
        <v>29.038971</v>
      </c>
      <c r="AR83">
        <v>50.783999999999999</v>
      </c>
      <c r="AS83">
        <v>35.068229000000002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81.452367999999979</v>
      </c>
      <c r="BA83">
        <f t="shared" si="4"/>
        <v>3113.7476739999993</v>
      </c>
      <c r="BB83">
        <v>80</v>
      </c>
      <c r="BD83">
        <v>5.3</v>
      </c>
      <c r="BE83">
        <v>1.94</v>
      </c>
      <c r="BF83">
        <v>3.03</v>
      </c>
      <c r="BG83">
        <v>1.61</v>
      </c>
      <c r="BH83">
        <v>9.33</v>
      </c>
      <c r="BI83">
        <v>0.84</v>
      </c>
      <c r="BJ83">
        <v>0.42</v>
      </c>
      <c r="BK83">
        <v>1.83</v>
      </c>
      <c r="BL83">
        <v>0.88</v>
      </c>
      <c r="BM83">
        <v>0.19</v>
      </c>
      <c r="BN83">
        <v>2.38</v>
      </c>
      <c r="BO83">
        <v>3.42</v>
      </c>
      <c r="BP83">
        <v>0.24</v>
      </c>
      <c r="BQ83">
        <v>2</v>
      </c>
      <c r="BR83">
        <v>1.1000000000000001</v>
      </c>
      <c r="BS83">
        <v>1.61</v>
      </c>
      <c r="BT83">
        <v>2.7377639999999999</v>
      </c>
      <c r="BU83">
        <v>1.341844</v>
      </c>
      <c r="BV83">
        <v>2.363054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2.8760000000000001E-3</v>
      </c>
      <c r="CC83">
        <v>0</v>
      </c>
      <c r="CD83">
        <v>7.1910000000000003E-3</v>
      </c>
      <c r="CE83">
        <v>0</v>
      </c>
      <c r="CF83">
        <v>0</v>
      </c>
      <c r="CG83">
        <v>0</v>
      </c>
      <c r="CH83">
        <v>0</v>
      </c>
      <c r="CI83">
        <v>7.247E-3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4.2938999999999998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4.2558590000000001</v>
      </c>
      <c r="CV83">
        <v>2.8832629999999999</v>
      </c>
      <c r="CW83">
        <v>2.5259839999999998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81.452367999999979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689.34990000000005</v>
      </c>
      <c r="L84">
        <v>467.73759999999999</v>
      </c>
      <c r="M84">
        <v>94.319982999999993</v>
      </c>
      <c r="N84">
        <v>120.69</v>
      </c>
      <c r="O84">
        <v>126.52</v>
      </c>
      <c r="P84">
        <v>137.24</v>
      </c>
      <c r="Q84">
        <v>20.8124</v>
      </c>
      <c r="R84">
        <v>43.545976000000003</v>
      </c>
      <c r="S84">
        <v>26.96</v>
      </c>
      <c r="T84">
        <v>1.4132</v>
      </c>
      <c r="U84">
        <v>348.97500000000002</v>
      </c>
      <c r="V84">
        <v>18.247800000000002</v>
      </c>
      <c r="W84">
        <v>31.56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39.752510000000001</v>
      </c>
      <c r="AE84">
        <v>53.905351000000003</v>
      </c>
      <c r="AF84">
        <v>26.563607999999999</v>
      </c>
      <c r="AG84">
        <v>21.130894999999999</v>
      </c>
      <c r="AH84">
        <v>151.723648</v>
      </c>
      <c r="AI84">
        <v>54.170071999999998</v>
      </c>
      <c r="AJ84">
        <v>0</v>
      </c>
      <c r="AK84">
        <v>59.009957999999997</v>
      </c>
      <c r="AL84">
        <v>63.91</v>
      </c>
      <c r="AM84">
        <v>17.179061999999998</v>
      </c>
      <c r="AN84">
        <v>1.095647</v>
      </c>
      <c r="AO84">
        <v>0</v>
      </c>
      <c r="AP84">
        <v>1.9215</v>
      </c>
      <c r="AQ84">
        <v>29.038971</v>
      </c>
      <c r="AR84">
        <v>50.783999999999999</v>
      </c>
      <c r="AS84">
        <v>35.068229000000002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81.452367999999979</v>
      </c>
      <c r="BA84">
        <f t="shared" si="4"/>
        <v>3113.7476739999993</v>
      </c>
      <c r="BB84">
        <v>81</v>
      </c>
      <c r="BD84">
        <v>5.3</v>
      </c>
      <c r="BE84">
        <v>1.94</v>
      </c>
      <c r="BF84">
        <v>3.03</v>
      </c>
      <c r="BG84">
        <v>1.61</v>
      </c>
      <c r="BH84">
        <v>9.33</v>
      </c>
      <c r="BI84">
        <v>0.84</v>
      </c>
      <c r="BJ84">
        <v>0.42</v>
      </c>
      <c r="BK84">
        <v>1.83</v>
      </c>
      <c r="BL84">
        <v>0.88</v>
      </c>
      <c r="BM84">
        <v>0.19</v>
      </c>
      <c r="BN84">
        <v>2.38</v>
      </c>
      <c r="BO84">
        <v>3.42</v>
      </c>
      <c r="BP84">
        <v>0.24</v>
      </c>
      <c r="BQ84">
        <v>2</v>
      </c>
      <c r="BR84">
        <v>1.1000000000000001</v>
      </c>
      <c r="BS84">
        <v>1.61</v>
      </c>
      <c r="BT84">
        <v>2.7377639999999999</v>
      </c>
      <c r="BU84">
        <v>1.341844</v>
      </c>
      <c r="BV84">
        <v>2.363054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2.8760000000000001E-3</v>
      </c>
      <c r="CC84">
        <v>0</v>
      </c>
      <c r="CD84">
        <v>7.1910000000000003E-3</v>
      </c>
      <c r="CE84">
        <v>0</v>
      </c>
      <c r="CF84">
        <v>0</v>
      </c>
      <c r="CG84">
        <v>0</v>
      </c>
      <c r="CH84">
        <v>0</v>
      </c>
      <c r="CI84">
        <v>7.247E-3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4.2938999999999998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4.2558590000000001</v>
      </c>
      <c r="CV84">
        <v>2.8832629999999999</v>
      </c>
      <c r="CW84">
        <v>2.5259839999999998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81.452367999999979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689.34990000000005</v>
      </c>
      <c r="L85">
        <v>467.73759999999999</v>
      </c>
      <c r="M85">
        <v>94.319982999999993</v>
      </c>
      <c r="N85">
        <v>120.69</v>
      </c>
      <c r="O85">
        <v>126.52</v>
      </c>
      <c r="P85">
        <v>137.24</v>
      </c>
      <c r="Q85">
        <v>20.8124</v>
      </c>
      <c r="R85">
        <v>43.545976000000003</v>
      </c>
      <c r="S85">
        <v>26.96</v>
      </c>
      <c r="T85">
        <v>1.4132</v>
      </c>
      <c r="U85">
        <v>348.97500000000002</v>
      </c>
      <c r="V85">
        <v>18.247800000000002</v>
      </c>
      <c r="W85">
        <v>31.56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39.752510000000001</v>
      </c>
      <c r="AE85">
        <v>53.905351000000003</v>
      </c>
      <c r="AF85">
        <v>26.563607999999999</v>
      </c>
      <c r="AG85">
        <v>21.130894999999999</v>
      </c>
      <c r="AH85">
        <v>151.723648</v>
      </c>
      <c r="AI85">
        <v>54.170071999999998</v>
      </c>
      <c r="AJ85">
        <v>0</v>
      </c>
      <c r="AK85">
        <v>59.009957999999997</v>
      </c>
      <c r="AL85">
        <v>63.91</v>
      </c>
      <c r="AM85">
        <v>17.179061999999998</v>
      </c>
      <c r="AN85">
        <v>1.095647</v>
      </c>
      <c r="AO85">
        <v>0</v>
      </c>
      <c r="AP85">
        <v>8.3264999999999993</v>
      </c>
      <c r="AQ85">
        <v>29.038971</v>
      </c>
      <c r="AR85">
        <v>50.783999999999999</v>
      </c>
      <c r="AS85">
        <v>35.068229000000002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81.452367999999979</v>
      </c>
      <c r="BA85">
        <f t="shared" si="4"/>
        <v>3120.1526739999999</v>
      </c>
      <c r="BB85">
        <v>82</v>
      </c>
      <c r="BD85">
        <v>5.3</v>
      </c>
      <c r="BE85">
        <v>1.94</v>
      </c>
      <c r="BF85">
        <v>3.03</v>
      </c>
      <c r="BG85">
        <v>1.61</v>
      </c>
      <c r="BH85">
        <v>9.33</v>
      </c>
      <c r="BI85">
        <v>0.84</v>
      </c>
      <c r="BJ85">
        <v>0.42</v>
      </c>
      <c r="BK85">
        <v>1.83</v>
      </c>
      <c r="BL85">
        <v>0.88</v>
      </c>
      <c r="BM85">
        <v>0.19</v>
      </c>
      <c r="BN85">
        <v>2.38</v>
      </c>
      <c r="BO85">
        <v>3.42</v>
      </c>
      <c r="BP85">
        <v>0.24</v>
      </c>
      <c r="BQ85">
        <v>2</v>
      </c>
      <c r="BR85">
        <v>1.1000000000000001</v>
      </c>
      <c r="BS85">
        <v>1.61</v>
      </c>
      <c r="BT85">
        <v>2.7377639999999999</v>
      </c>
      <c r="BU85">
        <v>1.341844</v>
      </c>
      <c r="BV85">
        <v>2.363054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2.8760000000000001E-3</v>
      </c>
      <c r="CC85">
        <v>0</v>
      </c>
      <c r="CD85">
        <v>7.1910000000000003E-3</v>
      </c>
      <c r="CE85">
        <v>0</v>
      </c>
      <c r="CF85">
        <v>0</v>
      </c>
      <c r="CG85">
        <v>0</v>
      </c>
      <c r="CH85">
        <v>0</v>
      </c>
      <c r="CI85">
        <v>7.247E-3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4.2938999999999998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4.2558590000000001</v>
      </c>
      <c r="CV85">
        <v>2.8832629999999999</v>
      </c>
      <c r="CW85">
        <v>2.5259839999999998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81.452367999999979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689.34990000000005</v>
      </c>
      <c r="L86">
        <v>467.73759999999999</v>
      </c>
      <c r="M86">
        <v>94.319982999999993</v>
      </c>
      <c r="N86">
        <v>120.69</v>
      </c>
      <c r="O86">
        <v>126.52</v>
      </c>
      <c r="P86">
        <v>137.24</v>
      </c>
      <c r="Q86">
        <v>20.8124</v>
      </c>
      <c r="R86">
        <v>43.545976000000003</v>
      </c>
      <c r="S86">
        <v>26.96</v>
      </c>
      <c r="T86">
        <v>1.4132</v>
      </c>
      <c r="U86">
        <v>348.97500000000002</v>
      </c>
      <c r="V86">
        <v>18.247800000000002</v>
      </c>
      <c r="W86">
        <v>31.56</v>
      </c>
      <c r="X86">
        <v>147.515625</v>
      </c>
      <c r="Y86">
        <v>0</v>
      </c>
      <c r="Z86">
        <v>13.1076</v>
      </c>
      <c r="AA86">
        <v>42.14808</v>
      </c>
      <c r="AB86">
        <v>29.001777000000001</v>
      </c>
      <c r="AC86">
        <v>31.709733</v>
      </c>
      <c r="AD86">
        <v>29.745407</v>
      </c>
      <c r="AE86">
        <v>53.905351000000003</v>
      </c>
      <c r="AF86">
        <v>17.425726999999998</v>
      </c>
      <c r="AG86">
        <v>21.130894999999999</v>
      </c>
      <c r="AH86">
        <v>117.734275</v>
      </c>
      <c r="AI86">
        <v>54.170071999999998</v>
      </c>
      <c r="AJ86">
        <v>0</v>
      </c>
      <c r="AK86">
        <v>59.009957999999997</v>
      </c>
      <c r="AL86">
        <v>63.91</v>
      </c>
      <c r="AM86">
        <v>17.179061999999998</v>
      </c>
      <c r="AN86">
        <v>1.095647</v>
      </c>
      <c r="AO86">
        <v>0</v>
      </c>
      <c r="AP86">
        <v>8.3264999999999993</v>
      </c>
      <c r="AQ86">
        <v>29.038971</v>
      </c>
      <c r="AR86">
        <v>50.783999999999999</v>
      </c>
      <c r="AS86">
        <v>35.068229000000002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81.452367999999979</v>
      </c>
      <c r="BA86">
        <f t="shared" si="4"/>
        <v>3045.8311339999991</v>
      </c>
      <c r="BB86">
        <v>83</v>
      </c>
      <c r="BD86">
        <v>5.3</v>
      </c>
      <c r="BE86">
        <v>1.94</v>
      </c>
      <c r="BF86">
        <v>3.03</v>
      </c>
      <c r="BG86">
        <v>1.61</v>
      </c>
      <c r="BH86">
        <v>9.33</v>
      </c>
      <c r="BI86">
        <v>0.84</v>
      </c>
      <c r="BJ86">
        <v>0.42</v>
      </c>
      <c r="BK86">
        <v>1.83</v>
      </c>
      <c r="BL86">
        <v>0.88</v>
      </c>
      <c r="BM86">
        <v>0.19</v>
      </c>
      <c r="BN86">
        <v>2.38</v>
      </c>
      <c r="BO86">
        <v>3.42</v>
      </c>
      <c r="BP86">
        <v>0.24</v>
      </c>
      <c r="BQ86">
        <v>2</v>
      </c>
      <c r="BR86">
        <v>1.1000000000000001</v>
      </c>
      <c r="BS86">
        <v>1.61</v>
      </c>
      <c r="BT86">
        <v>2.7377639999999999</v>
      </c>
      <c r="BU86">
        <v>1.341844</v>
      </c>
      <c r="BV86">
        <v>2.363054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2.8760000000000001E-3</v>
      </c>
      <c r="CC86">
        <v>0</v>
      </c>
      <c r="CD86">
        <v>7.1910000000000003E-3</v>
      </c>
      <c r="CE86">
        <v>0</v>
      </c>
      <c r="CF86">
        <v>0</v>
      </c>
      <c r="CG86">
        <v>0</v>
      </c>
      <c r="CH86">
        <v>0</v>
      </c>
      <c r="CI86">
        <v>7.247E-3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4.2938999999999998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4.2558590000000001</v>
      </c>
      <c r="CV86">
        <v>2.2684489999999999</v>
      </c>
      <c r="CW86">
        <v>2.5259839999999998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81.452367999999979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689.34990000000005</v>
      </c>
      <c r="L87">
        <v>467.73759999999999</v>
      </c>
      <c r="M87">
        <v>94.319982999999993</v>
      </c>
      <c r="N87">
        <v>120.69</v>
      </c>
      <c r="O87">
        <v>126.52</v>
      </c>
      <c r="P87">
        <v>137.24</v>
      </c>
      <c r="Q87">
        <v>20.8124</v>
      </c>
      <c r="R87">
        <v>43.545976000000003</v>
      </c>
      <c r="S87">
        <v>26.96</v>
      </c>
      <c r="T87">
        <v>1.4132</v>
      </c>
      <c r="U87">
        <v>348.97500000000002</v>
      </c>
      <c r="V87">
        <v>18.247800000000002</v>
      </c>
      <c r="W87">
        <v>31.56</v>
      </c>
      <c r="X87">
        <v>147.515625</v>
      </c>
      <c r="Y87">
        <v>0</v>
      </c>
      <c r="Z87">
        <v>13.1076</v>
      </c>
      <c r="AA87">
        <v>42.14808</v>
      </c>
      <c r="AB87">
        <v>29.001777000000001</v>
      </c>
      <c r="AC87">
        <v>31.709733</v>
      </c>
      <c r="AD87">
        <v>29.745407</v>
      </c>
      <c r="AE87">
        <v>53.905351000000003</v>
      </c>
      <c r="AF87">
        <v>17.425726999999998</v>
      </c>
      <c r="AG87">
        <v>21.130894999999999</v>
      </c>
      <c r="AH87">
        <v>117.734275</v>
      </c>
      <c r="AI87">
        <v>16.667715000000001</v>
      </c>
      <c r="AJ87">
        <v>0</v>
      </c>
      <c r="AK87">
        <v>59.009957999999997</v>
      </c>
      <c r="AL87">
        <v>53.451999999999998</v>
      </c>
      <c r="AM87">
        <v>17.179061999999998</v>
      </c>
      <c r="AN87">
        <v>1.095647</v>
      </c>
      <c r="AO87">
        <v>0</v>
      </c>
      <c r="AP87">
        <v>8.1983999999999995</v>
      </c>
      <c r="AQ87">
        <v>29.038971</v>
      </c>
      <c r="AR87">
        <v>50.783999999999999</v>
      </c>
      <c r="AS87">
        <v>35.068229000000002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81.452552999999995</v>
      </c>
      <c r="BA87">
        <f t="shared" si="4"/>
        <v>2997.7428619999996</v>
      </c>
      <c r="BB87">
        <v>84</v>
      </c>
      <c r="BD87">
        <v>5.3</v>
      </c>
      <c r="BE87">
        <v>1.94</v>
      </c>
      <c r="BF87">
        <v>3.03</v>
      </c>
      <c r="BG87">
        <v>1.61</v>
      </c>
      <c r="BH87">
        <v>9.33</v>
      </c>
      <c r="BI87">
        <v>0.84</v>
      </c>
      <c r="BJ87">
        <v>0.42</v>
      </c>
      <c r="BK87">
        <v>1.83</v>
      </c>
      <c r="BL87">
        <v>0.88</v>
      </c>
      <c r="BM87">
        <v>0.19</v>
      </c>
      <c r="BN87">
        <v>2.38</v>
      </c>
      <c r="BO87">
        <v>3.42</v>
      </c>
      <c r="BP87">
        <v>0.24</v>
      </c>
      <c r="BQ87">
        <v>2</v>
      </c>
      <c r="BR87">
        <v>1.1000000000000001</v>
      </c>
      <c r="BS87">
        <v>1.61</v>
      </c>
      <c r="BT87">
        <v>2.7377639999999999</v>
      </c>
      <c r="BU87">
        <v>1.341844</v>
      </c>
      <c r="BV87">
        <v>2.363054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2.8760000000000001E-3</v>
      </c>
      <c r="CC87">
        <v>0</v>
      </c>
      <c r="CD87">
        <v>7.1910000000000003E-3</v>
      </c>
      <c r="CE87">
        <v>0</v>
      </c>
      <c r="CF87">
        <v>0</v>
      </c>
      <c r="CG87">
        <v>0</v>
      </c>
      <c r="CH87">
        <v>0</v>
      </c>
      <c r="CI87">
        <v>7.4320000000000002E-3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4.2938999999999998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4.2558590000000001</v>
      </c>
      <c r="CV87">
        <v>2.2684489999999999</v>
      </c>
      <c r="CW87">
        <v>2.5259839999999998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81.452552999999995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689.34990000000005</v>
      </c>
      <c r="L88">
        <v>467.73759999999999</v>
      </c>
      <c r="M88">
        <v>94.319982999999993</v>
      </c>
      <c r="N88">
        <v>120.69</v>
      </c>
      <c r="O88">
        <v>126.52</v>
      </c>
      <c r="P88">
        <v>137.24</v>
      </c>
      <c r="Q88">
        <v>20.8124</v>
      </c>
      <c r="R88">
        <v>43.545976000000003</v>
      </c>
      <c r="S88">
        <v>26.96</v>
      </c>
      <c r="T88">
        <v>1.4132</v>
      </c>
      <c r="U88">
        <v>348.97500000000002</v>
      </c>
      <c r="V88">
        <v>18.247800000000002</v>
      </c>
      <c r="W88">
        <v>31.56</v>
      </c>
      <c r="X88">
        <v>147.515625</v>
      </c>
      <c r="Y88">
        <v>0</v>
      </c>
      <c r="Z88">
        <v>13.1076</v>
      </c>
      <c r="AA88">
        <v>42.14808</v>
      </c>
      <c r="AB88">
        <v>29.001777000000001</v>
      </c>
      <c r="AC88">
        <v>31.709733</v>
      </c>
      <c r="AD88">
        <v>29.745407</v>
      </c>
      <c r="AE88">
        <v>53.905351000000003</v>
      </c>
      <c r="AF88">
        <v>17.425726999999998</v>
      </c>
      <c r="AG88">
        <v>21.130894999999999</v>
      </c>
      <c r="AH88">
        <v>117.734275</v>
      </c>
      <c r="AI88">
        <v>16.667715000000001</v>
      </c>
      <c r="AJ88">
        <v>0</v>
      </c>
      <c r="AK88">
        <v>59.009957999999997</v>
      </c>
      <c r="AL88">
        <v>53.451999999999998</v>
      </c>
      <c r="AM88">
        <v>17.179061999999998</v>
      </c>
      <c r="AN88">
        <v>1.095647</v>
      </c>
      <c r="AO88">
        <v>0</v>
      </c>
      <c r="AP88">
        <v>0.51239999999999997</v>
      </c>
      <c r="AQ88">
        <v>29.038971</v>
      </c>
      <c r="AR88">
        <v>50.783999999999999</v>
      </c>
      <c r="AS88">
        <v>35.068229000000002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81.452552999999995</v>
      </c>
      <c r="BA88">
        <f t="shared" si="4"/>
        <v>2990.0568619999995</v>
      </c>
      <c r="BB88">
        <v>85</v>
      </c>
      <c r="BD88">
        <v>5.3</v>
      </c>
      <c r="BE88">
        <v>1.94</v>
      </c>
      <c r="BF88">
        <v>3.03</v>
      </c>
      <c r="BG88">
        <v>1.61</v>
      </c>
      <c r="BH88">
        <v>9.33</v>
      </c>
      <c r="BI88">
        <v>0.84</v>
      </c>
      <c r="BJ88">
        <v>0.42</v>
      </c>
      <c r="BK88">
        <v>1.83</v>
      </c>
      <c r="BL88">
        <v>0.88</v>
      </c>
      <c r="BM88">
        <v>0.19</v>
      </c>
      <c r="BN88">
        <v>2.38</v>
      </c>
      <c r="BO88">
        <v>3.42</v>
      </c>
      <c r="BP88">
        <v>0.24</v>
      </c>
      <c r="BQ88">
        <v>2</v>
      </c>
      <c r="BR88">
        <v>1.1000000000000001</v>
      </c>
      <c r="BS88">
        <v>1.61</v>
      </c>
      <c r="BT88">
        <v>2.7377639999999999</v>
      </c>
      <c r="BU88">
        <v>1.341844</v>
      </c>
      <c r="BV88">
        <v>2.363054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2.8760000000000001E-3</v>
      </c>
      <c r="CC88">
        <v>0</v>
      </c>
      <c r="CD88">
        <v>7.1910000000000003E-3</v>
      </c>
      <c r="CE88">
        <v>0</v>
      </c>
      <c r="CF88">
        <v>0</v>
      </c>
      <c r="CG88">
        <v>0</v>
      </c>
      <c r="CH88">
        <v>0</v>
      </c>
      <c r="CI88">
        <v>7.4320000000000002E-3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4.2938999999999998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4.2558590000000001</v>
      </c>
      <c r="CV88">
        <v>2.2684489999999999</v>
      </c>
      <c r="CW88">
        <v>2.5259839999999998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81.452552999999995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689.34990000000005</v>
      </c>
      <c r="L89">
        <v>467.73759999999999</v>
      </c>
      <c r="M89">
        <v>94.319982999999993</v>
      </c>
      <c r="N89">
        <v>120.69</v>
      </c>
      <c r="O89">
        <v>126.52</v>
      </c>
      <c r="P89">
        <v>137.24</v>
      </c>
      <c r="Q89">
        <v>20.8124</v>
      </c>
      <c r="R89">
        <v>43.545976000000003</v>
      </c>
      <c r="S89">
        <v>26.96</v>
      </c>
      <c r="T89">
        <v>1.4132</v>
      </c>
      <c r="U89">
        <v>348.97500000000002</v>
      </c>
      <c r="V89">
        <v>18.247800000000002</v>
      </c>
      <c r="W89">
        <v>31.56</v>
      </c>
      <c r="X89">
        <v>147.515625</v>
      </c>
      <c r="Y89">
        <v>0</v>
      </c>
      <c r="Z89">
        <v>13.1076</v>
      </c>
      <c r="AA89">
        <v>42.14808</v>
      </c>
      <c r="AB89">
        <v>29.001777000000001</v>
      </c>
      <c r="AC89">
        <v>31.709733</v>
      </c>
      <c r="AD89">
        <v>29.745407</v>
      </c>
      <c r="AE89">
        <v>53.905351000000003</v>
      </c>
      <c r="AF89">
        <v>17.425726999999998</v>
      </c>
      <c r="AG89">
        <v>21.130894999999999</v>
      </c>
      <c r="AH89">
        <v>117.734275</v>
      </c>
      <c r="AI89">
        <v>16.667715000000001</v>
      </c>
      <c r="AJ89">
        <v>0</v>
      </c>
      <c r="AK89">
        <v>59.009957999999997</v>
      </c>
      <c r="AL89">
        <v>53.451999999999998</v>
      </c>
      <c r="AM89">
        <v>17.179061999999998</v>
      </c>
      <c r="AN89">
        <v>1.095647</v>
      </c>
      <c r="AO89">
        <v>0</v>
      </c>
      <c r="AP89">
        <v>0.51239999999999997</v>
      </c>
      <c r="AQ89">
        <v>29.038971</v>
      </c>
      <c r="AR89">
        <v>50.783999999999999</v>
      </c>
      <c r="AS89">
        <v>35.068229000000002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81.452552999999995</v>
      </c>
      <c r="BA89">
        <f t="shared" si="4"/>
        <v>2990.0568619999995</v>
      </c>
      <c r="BB89">
        <v>86</v>
      </c>
      <c r="BD89">
        <v>5.3</v>
      </c>
      <c r="BE89">
        <v>1.94</v>
      </c>
      <c r="BF89">
        <v>3.03</v>
      </c>
      <c r="BG89">
        <v>1.61</v>
      </c>
      <c r="BH89">
        <v>9.33</v>
      </c>
      <c r="BI89">
        <v>0.84</v>
      </c>
      <c r="BJ89">
        <v>0.42</v>
      </c>
      <c r="BK89">
        <v>1.83</v>
      </c>
      <c r="BL89">
        <v>0.88</v>
      </c>
      <c r="BM89">
        <v>0.19</v>
      </c>
      <c r="BN89">
        <v>2.38</v>
      </c>
      <c r="BO89">
        <v>3.42</v>
      </c>
      <c r="BP89">
        <v>0.24</v>
      </c>
      <c r="BQ89">
        <v>2</v>
      </c>
      <c r="BR89">
        <v>1.1000000000000001</v>
      </c>
      <c r="BS89">
        <v>1.61</v>
      </c>
      <c r="BT89">
        <v>2.7377639999999999</v>
      </c>
      <c r="BU89">
        <v>1.341844</v>
      </c>
      <c r="BV89">
        <v>2.363054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2.8760000000000001E-3</v>
      </c>
      <c r="CC89">
        <v>0</v>
      </c>
      <c r="CD89">
        <v>7.1910000000000003E-3</v>
      </c>
      <c r="CE89">
        <v>0</v>
      </c>
      <c r="CF89">
        <v>0</v>
      </c>
      <c r="CG89">
        <v>0</v>
      </c>
      <c r="CH89">
        <v>0</v>
      </c>
      <c r="CI89">
        <v>7.4320000000000002E-3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4.2938999999999998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4.2558590000000001</v>
      </c>
      <c r="CV89">
        <v>2.2684489999999999</v>
      </c>
      <c r="CW89">
        <v>2.5259839999999998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81.452552999999995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689.34990000000005</v>
      </c>
      <c r="L90">
        <v>467.73759999999999</v>
      </c>
      <c r="M90">
        <v>94.319982999999993</v>
      </c>
      <c r="N90">
        <v>120.69</v>
      </c>
      <c r="O90">
        <v>126.52</v>
      </c>
      <c r="P90">
        <v>137.24</v>
      </c>
      <c r="Q90">
        <v>20.8124</v>
      </c>
      <c r="R90">
        <v>43.545976000000003</v>
      </c>
      <c r="S90">
        <v>26.96</v>
      </c>
      <c r="T90">
        <v>1.4132</v>
      </c>
      <c r="U90">
        <v>348.97500000000002</v>
      </c>
      <c r="V90">
        <v>18.247800000000002</v>
      </c>
      <c r="W90">
        <v>31.56</v>
      </c>
      <c r="X90">
        <v>147.515625</v>
      </c>
      <c r="Y90">
        <v>0</v>
      </c>
      <c r="Z90">
        <v>13.1076</v>
      </c>
      <c r="AA90">
        <v>42.14808</v>
      </c>
      <c r="AB90">
        <v>29.001777000000001</v>
      </c>
      <c r="AC90">
        <v>31.709733</v>
      </c>
      <c r="AD90">
        <v>29.745407</v>
      </c>
      <c r="AE90">
        <v>53.905351000000003</v>
      </c>
      <c r="AF90">
        <v>17.425726999999998</v>
      </c>
      <c r="AG90">
        <v>21.130894999999999</v>
      </c>
      <c r="AH90">
        <v>117.734275</v>
      </c>
      <c r="AI90">
        <v>3.4724400000000002</v>
      </c>
      <c r="AJ90">
        <v>0</v>
      </c>
      <c r="AK90">
        <v>59.009957999999997</v>
      </c>
      <c r="AL90">
        <v>53.451999999999998</v>
      </c>
      <c r="AM90">
        <v>17.179061999999998</v>
      </c>
      <c r="AN90">
        <v>1.095647</v>
      </c>
      <c r="AO90">
        <v>0</v>
      </c>
      <c r="AP90">
        <v>0.51239999999999997</v>
      </c>
      <c r="AQ90">
        <v>29.038971</v>
      </c>
      <c r="AR90">
        <v>50.783999999999999</v>
      </c>
      <c r="AS90">
        <v>35.068229000000002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81.452552999999995</v>
      </c>
      <c r="BA90">
        <f t="shared" si="4"/>
        <v>2976.8615869999994</v>
      </c>
      <c r="BB90">
        <v>87</v>
      </c>
      <c r="BD90">
        <v>5.3</v>
      </c>
      <c r="BE90">
        <v>1.94</v>
      </c>
      <c r="BF90">
        <v>3.03</v>
      </c>
      <c r="BG90">
        <v>1.61</v>
      </c>
      <c r="BH90">
        <v>9.33</v>
      </c>
      <c r="BI90">
        <v>0.84</v>
      </c>
      <c r="BJ90">
        <v>0.42</v>
      </c>
      <c r="BK90">
        <v>1.83</v>
      </c>
      <c r="BL90">
        <v>0.88</v>
      </c>
      <c r="BM90">
        <v>0.19</v>
      </c>
      <c r="BN90">
        <v>2.38</v>
      </c>
      <c r="BO90">
        <v>3.42</v>
      </c>
      <c r="BP90">
        <v>0.24</v>
      </c>
      <c r="BQ90">
        <v>2</v>
      </c>
      <c r="BR90">
        <v>1.1000000000000001</v>
      </c>
      <c r="BS90">
        <v>1.61</v>
      </c>
      <c r="BT90">
        <v>2.7377639999999999</v>
      </c>
      <c r="BU90">
        <v>1.341844</v>
      </c>
      <c r="BV90">
        <v>2.363054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2.8760000000000001E-3</v>
      </c>
      <c r="CC90">
        <v>0</v>
      </c>
      <c r="CD90">
        <v>7.1910000000000003E-3</v>
      </c>
      <c r="CE90">
        <v>0</v>
      </c>
      <c r="CF90">
        <v>0</v>
      </c>
      <c r="CG90">
        <v>0</v>
      </c>
      <c r="CH90">
        <v>0</v>
      </c>
      <c r="CI90">
        <v>7.4320000000000002E-3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4.2938999999999998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4.2558590000000001</v>
      </c>
      <c r="CV90">
        <v>2.2684489999999999</v>
      </c>
      <c r="CW90">
        <v>2.5259839999999998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81.452552999999995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689.34990000000005</v>
      </c>
      <c r="L91">
        <v>467.87612999999999</v>
      </c>
      <c r="M91">
        <v>94.319982999999993</v>
      </c>
      <c r="N91">
        <v>120.69</v>
      </c>
      <c r="O91">
        <v>126.52</v>
      </c>
      <c r="P91">
        <v>137.24</v>
      </c>
      <c r="Q91">
        <v>20.8124</v>
      </c>
      <c r="R91">
        <v>43.545976000000003</v>
      </c>
      <c r="S91">
        <v>26.96</v>
      </c>
      <c r="T91">
        <v>1.4132</v>
      </c>
      <c r="U91">
        <v>348.97500000000002</v>
      </c>
      <c r="V91">
        <v>18.247800000000002</v>
      </c>
      <c r="W91">
        <v>31.56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39.752510000000001</v>
      </c>
      <c r="AE91">
        <v>53.905351000000003</v>
      </c>
      <c r="AF91">
        <v>18.063254000000001</v>
      </c>
      <c r="AG91">
        <v>21.130894999999999</v>
      </c>
      <c r="AH91">
        <v>151.723648</v>
      </c>
      <c r="AI91">
        <v>0</v>
      </c>
      <c r="AJ91">
        <v>0</v>
      </c>
      <c r="AK91">
        <v>59.009957999999997</v>
      </c>
      <c r="AL91">
        <v>53.451999999999998</v>
      </c>
      <c r="AM91">
        <v>17.179061999999998</v>
      </c>
      <c r="AN91">
        <v>1.095647</v>
      </c>
      <c r="AO91">
        <v>0</v>
      </c>
      <c r="AP91">
        <v>0.51239999999999997</v>
      </c>
      <c r="AQ91">
        <v>29.038971</v>
      </c>
      <c r="AR91">
        <v>50.783999999999999</v>
      </c>
      <c r="AS91">
        <v>35.068229000000002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81.502552999999978</v>
      </c>
      <c r="BA91">
        <f t="shared" si="4"/>
        <v>3039.3988629999999</v>
      </c>
      <c r="BB91">
        <v>88</v>
      </c>
      <c r="BD91">
        <v>5.3</v>
      </c>
      <c r="BE91">
        <v>1.94</v>
      </c>
      <c r="BF91">
        <v>3.03</v>
      </c>
      <c r="BG91">
        <v>1.61</v>
      </c>
      <c r="BH91">
        <v>9.33</v>
      </c>
      <c r="BI91">
        <v>0.88</v>
      </c>
      <c r="BJ91">
        <v>0.43</v>
      </c>
      <c r="BK91">
        <v>1.83</v>
      </c>
      <c r="BL91">
        <v>0.88</v>
      </c>
      <c r="BM91">
        <v>0.19</v>
      </c>
      <c r="BN91">
        <v>2.38</v>
      </c>
      <c r="BO91">
        <v>3.42</v>
      </c>
      <c r="BP91">
        <v>0.24</v>
      </c>
      <c r="BQ91">
        <v>2</v>
      </c>
      <c r="BR91">
        <v>1.1000000000000001</v>
      </c>
      <c r="BS91">
        <v>1.61</v>
      </c>
      <c r="BT91">
        <v>2.7377639999999999</v>
      </c>
      <c r="BU91">
        <v>1.341844</v>
      </c>
      <c r="BV91">
        <v>2.363054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2.8760000000000001E-3</v>
      </c>
      <c r="CC91">
        <v>0</v>
      </c>
      <c r="CD91">
        <v>7.1910000000000003E-3</v>
      </c>
      <c r="CE91">
        <v>0</v>
      </c>
      <c r="CF91">
        <v>0</v>
      </c>
      <c r="CG91">
        <v>0</v>
      </c>
      <c r="CH91">
        <v>0</v>
      </c>
      <c r="CI91">
        <v>7.4320000000000002E-3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4.2938999999999998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4.2558590000000001</v>
      </c>
      <c r="CV91">
        <v>2.8832629999999999</v>
      </c>
      <c r="CW91">
        <v>2.5259839999999998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81.502552999999978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689.34990000000005</v>
      </c>
      <c r="L92">
        <v>467.87612999999999</v>
      </c>
      <c r="M92">
        <v>94.319982999999993</v>
      </c>
      <c r="N92">
        <v>120.69</v>
      </c>
      <c r="O92">
        <v>126.52</v>
      </c>
      <c r="P92">
        <v>137.24</v>
      </c>
      <c r="Q92">
        <v>20.8124</v>
      </c>
      <c r="R92">
        <v>43.545976000000003</v>
      </c>
      <c r="S92">
        <v>26.96</v>
      </c>
      <c r="T92">
        <v>1.4132</v>
      </c>
      <c r="U92">
        <v>348.97500000000002</v>
      </c>
      <c r="V92">
        <v>18.247800000000002</v>
      </c>
      <c r="W92">
        <v>31.56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39.752510000000001</v>
      </c>
      <c r="AE92">
        <v>53.905351000000003</v>
      </c>
      <c r="AF92">
        <v>18.063254000000001</v>
      </c>
      <c r="AG92">
        <v>21.130894999999999</v>
      </c>
      <c r="AH92">
        <v>151.723648</v>
      </c>
      <c r="AI92">
        <v>0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1.095647</v>
      </c>
      <c r="AO92">
        <v>0</v>
      </c>
      <c r="AP92">
        <v>0.51239999999999997</v>
      </c>
      <c r="AQ92">
        <v>29.038971</v>
      </c>
      <c r="AR92">
        <v>50.783999999999999</v>
      </c>
      <c r="AS92">
        <v>35.068229000000002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81.522552999999988</v>
      </c>
      <c r="BA92">
        <f t="shared" si="4"/>
        <v>3039.4188629999999</v>
      </c>
      <c r="BB92">
        <v>89</v>
      </c>
      <c r="BD92">
        <v>5.3</v>
      </c>
      <c r="BE92">
        <v>1.94</v>
      </c>
      <c r="BF92">
        <v>3.03</v>
      </c>
      <c r="BG92">
        <v>1.61</v>
      </c>
      <c r="BH92">
        <v>9.33</v>
      </c>
      <c r="BI92">
        <v>0.89</v>
      </c>
      <c r="BJ92">
        <v>0.44</v>
      </c>
      <c r="BK92">
        <v>1.83</v>
      </c>
      <c r="BL92">
        <v>0.88</v>
      </c>
      <c r="BM92">
        <v>0.19</v>
      </c>
      <c r="BN92">
        <v>2.38</v>
      </c>
      <c r="BO92">
        <v>3.42</v>
      </c>
      <c r="BP92">
        <v>0.24</v>
      </c>
      <c r="BQ92">
        <v>2</v>
      </c>
      <c r="BR92">
        <v>1.1000000000000001</v>
      </c>
      <c r="BS92">
        <v>1.61</v>
      </c>
      <c r="BT92">
        <v>2.7377639999999999</v>
      </c>
      <c r="BU92">
        <v>1.341844</v>
      </c>
      <c r="BV92">
        <v>2.363054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2.8760000000000001E-3</v>
      </c>
      <c r="CC92">
        <v>0</v>
      </c>
      <c r="CD92">
        <v>7.1910000000000003E-3</v>
      </c>
      <c r="CE92">
        <v>0</v>
      </c>
      <c r="CF92">
        <v>0</v>
      </c>
      <c r="CG92">
        <v>0</v>
      </c>
      <c r="CH92">
        <v>0</v>
      </c>
      <c r="CI92">
        <v>7.4320000000000002E-3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4.2938999999999998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4.2558590000000001</v>
      </c>
      <c r="CV92">
        <v>2.8832629999999999</v>
      </c>
      <c r="CW92">
        <v>2.5259839999999998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81.522552999999988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689.34990000000005</v>
      </c>
      <c r="L93">
        <v>467.87612999999999</v>
      </c>
      <c r="M93">
        <v>94.319982999999993</v>
      </c>
      <c r="N93">
        <v>120.69</v>
      </c>
      <c r="O93">
        <v>126.52</v>
      </c>
      <c r="P93">
        <v>137.24</v>
      </c>
      <c r="Q93">
        <v>20.8124</v>
      </c>
      <c r="R93">
        <v>43.545976000000003</v>
      </c>
      <c r="S93">
        <v>26.96</v>
      </c>
      <c r="T93">
        <v>1.4132</v>
      </c>
      <c r="U93">
        <v>348.97500000000002</v>
      </c>
      <c r="V93">
        <v>18.247800000000002</v>
      </c>
      <c r="W93">
        <v>31.56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39.752510000000001</v>
      </c>
      <c r="AE93">
        <v>53.905351000000003</v>
      </c>
      <c r="AF93">
        <v>18.063254000000001</v>
      </c>
      <c r="AG93">
        <v>21.130894999999999</v>
      </c>
      <c r="AH93">
        <v>151.723648</v>
      </c>
      <c r="AI93">
        <v>0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1.095647</v>
      </c>
      <c r="AO93">
        <v>0</v>
      </c>
      <c r="AP93">
        <v>0.51239999999999997</v>
      </c>
      <c r="AQ93">
        <v>29.038971</v>
      </c>
      <c r="AR93">
        <v>50.783999999999999</v>
      </c>
      <c r="AS93">
        <v>35.068229000000002</v>
      </c>
      <c r="AT93">
        <v>14.999998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81.522552999999988</v>
      </c>
      <c r="BA93">
        <f t="shared" si="4"/>
        <v>3039.4188629999999</v>
      </c>
      <c r="BB93">
        <v>90</v>
      </c>
      <c r="BD93">
        <v>5.3</v>
      </c>
      <c r="BE93">
        <v>1.94</v>
      </c>
      <c r="BF93">
        <v>3.03</v>
      </c>
      <c r="BG93">
        <v>1.61</v>
      </c>
      <c r="BH93">
        <v>9.33</v>
      </c>
      <c r="BI93">
        <v>0.89</v>
      </c>
      <c r="BJ93">
        <v>0.44</v>
      </c>
      <c r="BK93">
        <v>1.83</v>
      </c>
      <c r="BL93">
        <v>0.88</v>
      </c>
      <c r="BM93">
        <v>0.19</v>
      </c>
      <c r="BN93">
        <v>2.38</v>
      </c>
      <c r="BO93">
        <v>3.42</v>
      </c>
      <c r="BP93">
        <v>0.24</v>
      </c>
      <c r="BQ93">
        <v>2</v>
      </c>
      <c r="BR93">
        <v>1.1000000000000001</v>
      </c>
      <c r="BS93">
        <v>1.61</v>
      </c>
      <c r="BT93">
        <v>2.7377639999999999</v>
      </c>
      <c r="BU93">
        <v>1.341844</v>
      </c>
      <c r="BV93">
        <v>2.363054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2.8760000000000001E-3</v>
      </c>
      <c r="CC93">
        <v>0</v>
      </c>
      <c r="CD93">
        <v>7.1910000000000003E-3</v>
      </c>
      <c r="CE93">
        <v>0</v>
      </c>
      <c r="CF93">
        <v>0</v>
      </c>
      <c r="CG93">
        <v>0</v>
      </c>
      <c r="CH93">
        <v>0</v>
      </c>
      <c r="CI93">
        <v>7.4320000000000002E-3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4.2938999999999998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4.2558590000000001</v>
      </c>
      <c r="CV93">
        <v>2.8832629999999999</v>
      </c>
      <c r="CW93">
        <v>2.5259839999999998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81.522552999999988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689.34990000000005</v>
      </c>
      <c r="L94">
        <v>467.87612999999999</v>
      </c>
      <c r="M94">
        <v>94.319982999999993</v>
      </c>
      <c r="N94">
        <v>120.69</v>
      </c>
      <c r="O94">
        <v>126.52</v>
      </c>
      <c r="P94">
        <v>137.24</v>
      </c>
      <c r="Q94">
        <v>20.8124</v>
      </c>
      <c r="R94">
        <v>43.545976000000003</v>
      </c>
      <c r="S94">
        <v>26.96</v>
      </c>
      <c r="T94">
        <v>1.4132</v>
      </c>
      <c r="U94">
        <v>348.97500000000002</v>
      </c>
      <c r="V94">
        <v>18.247800000000002</v>
      </c>
      <c r="W94">
        <v>31.56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39.752510000000001</v>
      </c>
      <c r="AE94">
        <v>53.905351000000003</v>
      </c>
      <c r="AF94">
        <v>18.063254000000001</v>
      </c>
      <c r="AG94">
        <v>21.130894999999999</v>
      </c>
      <c r="AH94">
        <v>151.723648</v>
      </c>
      <c r="AI94">
        <v>0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1.095647</v>
      </c>
      <c r="AO94">
        <v>0</v>
      </c>
      <c r="AP94">
        <v>0.51239999999999997</v>
      </c>
      <c r="AQ94">
        <v>29.038971</v>
      </c>
      <c r="AR94">
        <v>50.783999999999999</v>
      </c>
      <c r="AS94">
        <v>35.068229000000002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81.462552999999986</v>
      </c>
      <c r="BA94">
        <f t="shared" si="4"/>
        <v>3039.3588629999999</v>
      </c>
      <c r="BB94">
        <v>91</v>
      </c>
      <c r="BD94">
        <v>5.3</v>
      </c>
      <c r="BE94">
        <v>1.94</v>
      </c>
      <c r="BF94">
        <v>3.03</v>
      </c>
      <c r="BG94">
        <v>1.61</v>
      </c>
      <c r="BH94">
        <v>9.33</v>
      </c>
      <c r="BI94">
        <v>0.85</v>
      </c>
      <c r="BJ94">
        <v>0.42</v>
      </c>
      <c r="BK94">
        <v>1.83</v>
      </c>
      <c r="BL94">
        <v>0.88</v>
      </c>
      <c r="BM94">
        <v>0.19</v>
      </c>
      <c r="BN94">
        <v>2.38</v>
      </c>
      <c r="BO94">
        <v>3.42</v>
      </c>
      <c r="BP94">
        <v>0.24</v>
      </c>
      <c r="BQ94">
        <v>2</v>
      </c>
      <c r="BR94">
        <v>1.1000000000000001</v>
      </c>
      <c r="BS94">
        <v>1.61</v>
      </c>
      <c r="BT94">
        <v>2.7377639999999999</v>
      </c>
      <c r="BU94">
        <v>1.341844</v>
      </c>
      <c r="BV94">
        <v>2.363054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2.8760000000000001E-3</v>
      </c>
      <c r="CC94">
        <v>0</v>
      </c>
      <c r="CD94">
        <v>7.1910000000000003E-3</v>
      </c>
      <c r="CE94">
        <v>0</v>
      </c>
      <c r="CF94">
        <v>0</v>
      </c>
      <c r="CG94">
        <v>0</v>
      </c>
      <c r="CH94">
        <v>0</v>
      </c>
      <c r="CI94">
        <v>7.4320000000000002E-3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4.2938999999999998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4.2558590000000001</v>
      </c>
      <c r="CV94">
        <v>2.8832629999999999</v>
      </c>
      <c r="CW94">
        <v>2.5259839999999998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81.462552999999986</v>
      </c>
    </row>
    <row r="95" spans="1:114">
      <c r="A95" t="s">
        <v>137</v>
      </c>
      <c r="B95">
        <v>0</v>
      </c>
      <c r="C95">
        <v>0</v>
      </c>
      <c r="D95">
        <v>10.307</v>
      </c>
      <c r="E95">
        <v>0</v>
      </c>
      <c r="F95">
        <v>0</v>
      </c>
      <c r="G95">
        <v>24.6602</v>
      </c>
      <c r="H95">
        <v>0</v>
      </c>
      <c r="I95">
        <v>0</v>
      </c>
      <c r="J95">
        <v>9.4175000000000004</v>
      </c>
      <c r="K95">
        <v>689.34990000000005</v>
      </c>
      <c r="L95">
        <v>467.87612999999999</v>
      </c>
      <c r="M95">
        <v>94.319982999999993</v>
      </c>
      <c r="N95">
        <v>120.69</v>
      </c>
      <c r="O95">
        <v>126.52</v>
      </c>
      <c r="P95">
        <v>137.24</v>
      </c>
      <c r="Q95">
        <v>20.8124</v>
      </c>
      <c r="R95">
        <v>43.545976000000003</v>
      </c>
      <c r="S95">
        <v>26.96</v>
      </c>
      <c r="T95">
        <v>1.4132</v>
      </c>
      <c r="U95">
        <v>348.97500000000002</v>
      </c>
      <c r="V95">
        <v>18.247800000000002</v>
      </c>
      <c r="W95">
        <v>31.56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29.745407</v>
      </c>
      <c r="AE95">
        <v>53.905351000000003</v>
      </c>
      <c r="AF95">
        <v>17.425726999999998</v>
      </c>
      <c r="AG95">
        <v>21.130894999999999</v>
      </c>
      <c r="AH95">
        <v>117.734275</v>
      </c>
      <c r="AI95">
        <v>0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1.095647</v>
      </c>
      <c r="AO95">
        <v>0</v>
      </c>
      <c r="AP95">
        <v>0.51239999999999997</v>
      </c>
      <c r="AQ95">
        <v>29.038971</v>
      </c>
      <c r="AR95">
        <v>50.783999999999999</v>
      </c>
      <c r="AS95">
        <v>35.068229000000002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81.451763</v>
      </c>
      <c r="BA95">
        <f t="shared" si="4"/>
        <v>3039.0987699999996</v>
      </c>
      <c r="BB95">
        <v>92</v>
      </c>
      <c r="BD95">
        <v>5.3</v>
      </c>
      <c r="BE95">
        <v>1.94</v>
      </c>
      <c r="BF95">
        <v>3.03</v>
      </c>
      <c r="BG95">
        <v>1.61</v>
      </c>
      <c r="BH95">
        <v>9.33</v>
      </c>
      <c r="BI95">
        <v>0.85</v>
      </c>
      <c r="BJ95">
        <v>0.42</v>
      </c>
      <c r="BK95">
        <v>1.83</v>
      </c>
      <c r="BL95">
        <v>0.88</v>
      </c>
      <c r="BM95">
        <v>0.19</v>
      </c>
      <c r="BN95">
        <v>2.38</v>
      </c>
      <c r="BO95">
        <v>3.42</v>
      </c>
      <c r="BP95">
        <v>0.24</v>
      </c>
      <c r="BQ95">
        <v>2</v>
      </c>
      <c r="BR95">
        <v>1.1000000000000001</v>
      </c>
      <c r="BS95">
        <v>1.61</v>
      </c>
      <c r="BT95">
        <v>2.7377639999999999</v>
      </c>
      <c r="BU95">
        <v>1.341844</v>
      </c>
      <c r="BV95">
        <v>2.3522639999999999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2.8760000000000001E-3</v>
      </c>
      <c r="CC95">
        <v>0</v>
      </c>
      <c r="CD95">
        <v>7.1910000000000003E-3</v>
      </c>
      <c r="CE95">
        <v>0</v>
      </c>
      <c r="CF95">
        <v>0</v>
      </c>
      <c r="CG95">
        <v>0</v>
      </c>
      <c r="CH95">
        <v>0</v>
      </c>
      <c r="CI95">
        <v>7.4320000000000002E-3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4.2938999999999998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4.2558590000000001</v>
      </c>
      <c r="CV95">
        <v>2.2684489999999999</v>
      </c>
      <c r="CW95">
        <v>2.5259839999999998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81.451763</v>
      </c>
    </row>
    <row r="96" spans="1:114">
      <c r="A96" t="s">
        <v>138</v>
      </c>
      <c r="B96">
        <v>0</v>
      </c>
      <c r="C96">
        <v>0</v>
      </c>
      <c r="D96">
        <v>10.307</v>
      </c>
      <c r="E96">
        <v>0</v>
      </c>
      <c r="F96">
        <v>0</v>
      </c>
      <c r="G96">
        <v>44.663049999999998</v>
      </c>
      <c r="H96">
        <v>0</v>
      </c>
      <c r="I96">
        <v>0</v>
      </c>
      <c r="J96">
        <v>9.4175000000000004</v>
      </c>
      <c r="K96">
        <v>689.34990000000005</v>
      </c>
      <c r="L96">
        <v>467.87612999999999</v>
      </c>
      <c r="M96">
        <v>94.319982999999993</v>
      </c>
      <c r="N96">
        <v>120.69</v>
      </c>
      <c r="O96">
        <v>126.52</v>
      </c>
      <c r="P96">
        <v>137.24</v>
      </c>
      <c r="Q96">
        <v>20.8124</v>
      </c>
      <c r="R96">
        <v>43.545976000000003</v>
      </c>
      <c r="S96">
        <v>26.96</v>
      </c>
      <c r="T96">
        <v>1.4132</v>
      </c>
      <c r="U96">
        <v>348.97500000000002</v>
      </c>
      <c r="V96">
        <v>18.247800000000002</v>
      </c>
      <c r="W96">
        <v>31.56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21.130894999999999</v>
      </c>
      <c r="AH96">
        <v>87.020984999999996</v>
      </c>
      <c r="AI96">
        <v>0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1.095647</v>
      </c>
      <c r="AO96">
        <v>0</v>
      </c>
      <c r="AP96">
        <v>0.51239999999999997</v>
      </c>
      <c r="AQ96">
        <v>29.038971</v>
      </c>
      <c r="AR96">
        <v>50.783999999999999</v>
      </c>
      <c r="AS96">
        <v>35.068229000000002</v>
      </c>
      <c r="AT96">
        <v>14.999998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81.451763</v>
      </c>
      <c r="BA96">
        <f t="shared" si="4"/>
        <v>3018.4731950000005</v>
      </c>
      <c r="BB96">
        <v>93</v>
      </c>
      <c r="BD96">
        <v>5.3</v>
      </c>
      <c r="BE96">
        <v>1.94</v>
      </c>
      <c r="BF96">
        <v>3.03</v>
      </c>
      <c r="BG96">
        <v>1.61</v>
      </c>
      <c r="BH96">
        <v>9.33</v>
      </c>
      <c r="BI96">
        <v>0.85</v>
      </c>
      <c r="BJ96">
        <v>0.42</v>
      </c>
      <c r="BK96">
        <v>1.83</v>
      </c>
      <c r="BL96">
        <v>0.88</v>
      </c>
      <c r="BM96">
        <v>0.19</v>
      </c>
      <c r="BN96">
        <v>2.38</v>
      </c>
      <c r="BO96">
        <v>3.42</v>
      </c>
      <c r="BP96">
        <v>0.24</v>
      </c>
      <c r="BQ96">
        <v>2</v>
      </c>
      <c r="BR96">
        <v>1.1000000000000001</v>
      </c>
      <c r="BS96">
        <v>1.61</v>
      </c>
      <c r="BT96">
        <v>2.7377639999999999</v>
      </c>
      <c r="BU96">
        <v>1.341844</v>
      </c>
      <c r="BV96">
        <v>2.3522639999999999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2.8760000000000001E-3</v>
      </c>
      <c r="CC96">
        <v>0</v>
      </c>
      <c r="CD96">
        <v>7.1910000000000003E-3</v>
      </c>
      <c r="CE96">
        <v>0</v>
      </c>
      <c r="CF96">
        <v>0</v>
      </c>
      <c r="CG96">
        <v>0</v>
      </c>
      <c r="CH96">
        <v>0</v>
      </c>
      <c r="CI96">
        <v>7.4320000000000002E-3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4.2938999999999998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4.2558590000000001</v>
      </c>
      <c r="CV96">
        <v>1.674836</v>
      </c>
      <c r="CW96">
        <v>2.5259839999999998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81.451763</v>
      </c>
    </row>
    <row r="97" spans="1:114">
      <c r="A97" t="s">
        <v>139</v>
      </c>
      <c r="B97">
        <v>0</v>
      </c>
      <c r="C97">
        <v>0</v>
      </c>
      <c r="D97">
        <v>10.307</v>
      </c>
      <c r="E97">
        <v>0</v>
      </c>
      <c r="F97">
        <v>0</v>
      </c>
      <c r="G97">
        <v>34.660200000000003</v>
      </c>
      <c r="H97">
        <v>0</v>
      </c>
      <c r="I97">
        <v>0</v>
      </c>
      <c r="J97">
        <v>9.4175000000000004</v>
      </c>
      <c r="K97">
        <v>689.34990000000005</v>
      </c>
      <c r="L97">
        <v>467.87612999999999</v>
      </c>
      <c r="M97">
        <v>94.319982999999993</v>
      </c>
      <c r="N97">
        <v>120.69</v>
      </c>
      <c r="O97">
        <v>126.52</v>
      </c>
      <c r="P97">
        <v>137.24</v>
      </c>
      <c r="Q97">
        <v>20.8124</v>
      </c>
      <c r="R97">
        <v>43.545976000000003</v>
      </c>
      <c r="S97">
        <v>26.96</v>
      </c>
      <c r="T97">
        <v>1.4132</v>
      </c>
      <c r="U97">
        <v>348.97500000000002</v>
      </c>
      <c r="V97">
        <v>18.247800000000002</v>
      </c>
      <c r="W97">
        <v>31.56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9.9151360000000004</v>
      </c>
      <c r="AE97">
        <v>53.905351000000003</v>
      </c>
      <c r="AF97">
        <v>17.425726999999998</v>
      </c>
      <c r="AG97">
        <v>21.130894999999999</v>
      </c>
      <c r="AH97">
        <v>66.545458999999994</v>
      </c>
      <c r="AI97">
        <v>0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0.51239999999999997</v>
      </c>
      <c r="AQ97">
        <v>29.038971</v>
      </c>
      <c r="AR97">
        <v>50.783999999999999</v>
      </c>
      <c r="AS97">
        <v>35.068229000000002</v>
      </c>
      <c r="AT97">
        <v>14.999998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81.451763</v>
      </c>
      <c r="BA97">
        <f t="shared" si="4"/>
        <v>2978.0796829999999</v>
      </c>
      <c r="BB97">
        <v>94</v>
      </c>
      <c r="BD97">
        <v>5.3</v>
      </c>
      <c r="BE97">
        <v>1.94</v>
      </c>
      <c r="BF97">
        <v>3.03</v>
      </c>
      <c r="BG97">
        <v>1.61</v>
      </c>
      <c r="BH97">
        <v>9.33</v>
      </c>
      <c r="BI97">
        <v>0.85</v>
      </c>
      <c r="BJ97">
        <v>0.42</v>
      </c>
      <c r="BK97">
        <v>1.83</v>
      </c>
      <c r="BL97">
        <v>0.88</v>
      </c>
      <c r="BM97">
        <v>0.19</v>
      </c>
      <c r="BN97">
        <v>2.38</v>
      </c>
      <c r="BO97">
        <v>3.42</v>
      </c>
      <c r="BP97">
        <v>0.24</v>
      </c>
      <c r="BQ97">
        <v>2</v>
      </c>
      <c r="BR97">
        <v>1.1000000000000001</v>
      </c>
      <c r="BS97">
        <v>1.61</v>
      </c>
      <c r="BT97">
        <v>2.7377639999999999</v>
      </c>
      <c r="BU97">
        <v>1.341844</v>
      </c>
      <c r="BV97">
        <v>2.3522639999999999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2.8760000000000001E-3</v>
      </c>
      <c r="CC97">
        <v>0</v>
      </c>
      <c r="CD97">
        <v>7.1910000000000003E-3</v>
      </c>
      <c r="CE97">
        <v>0</v>
      </c>
      <c r="CF97">
        <v>0</v>
      </c>
      <c r="CG97">
        <v>0</v>
      </c>
      <c r="CH97">
        <v>0</v>
      </c>
      <c r="CI97">
        <v>7.4320000000000002E-3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4.2938999999999998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4.2558590000000001</v>
      </c>
      <c r="CV97">
        <v>1.2861610000000001</v>
      </c>
      <c r="CW97">
        <v>2.5259839999999998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81.451763</v>
      </c>
    </row>
    <row r="98" spans="1:114">
      <c r="A98" t="s">
        <v>140</v>
      </c>
      <c r="B98">
        <v>0</v>
      </c>
      <c r="C98">
        <v>0</v>
      </c>
      <c r="D98">
        <v>10.307</v>
      </c>
      <c r="E98">
        <v>0</v>
      </c>
      <c r="F98">
        <v>0</v>
      </c>
      <c r="G98">
        <v>34.660200000000003</v>
      </c>
      <c r="H98">
        <v>0</v>
      </c>
      <c r="I98">
        <v>0</v>
      </c>
      <c r="J98">
        <v>9.4175000000000004</v>
      </c>
      <c r="K98">
        <v>689.34990000000005</v>
      </c>
      <c r="L98">
        <v>467.87612999999999</v>
      </c>
      <c r="M98">
        <v>94.319982999999993</v>
      </c>
      <c r="N98">
        <v>120.69</v>
      </c>
      <c r="O98">
        <v>126.52</v>
      </c>
      <c r="P98">
        <v>137.24</v>
      </c>
      <c r="Q98">
        <v>20.8124</v>
      </c>
      <c r="R98">
        <v>43.545976000000003</v>
      </c>
      <c r="S98">
        <v>26.96</v>
      </c>
      <c r="T98">
        <v>1.4132</v>
      </c>
      <c r="U98">
        <v>348.97500000000002</v>
      </c>
      <c r="V98">
        <v>18.247800000000002</v>
      </c>
      <c r="W98">
        <v>31.56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9.7714379999999998</v>
      </c>
      <c r="AE98">
        <v>53.905351000000003</v>
      </c>
      <c r="AF98">
        <v>17.425726999999998</v>
      </c>
      <c r="AG98">
        <v>21.130894999999999</v>
      </c>
      <c r="AH98">
        <v>46.069932999999999</v>
      </c>
      <c r="AI98">
        <v>0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0.51239999999999997</v>
      </c>
      <c r="AQ98">
        <v>29.038971</v>
      </c>
      <c r="AR98">
        <v>50.783999999999999</v>
      </c>
      <c r="AS98">
        <v>35.068229000000002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81.451763</v>
      </c>
      <c r="BA98">
        <f t="shared" si="4"/>
        <v>2957.4604589999999</v>
      </c>
      <c r="BB98">
        <v>95</v>
      </c>
      <c r="BD98">
        <v>5.3</v>
      </c>
      <c r="BE98">
        <v>1.94</v>
      </c>
      <c r="BF98">
        <v>3.03</v>
      </c>
      <c r="BG98">
        <v>1.61</v>
      </c>
      <c r="BH98">
        <v>9.33</v>
      </c>
      <c r="BI98">
        <v>0.85</v>
      </c>
      <c r="BJ98">
        <v>0.42</v>
      </c>
      <c r="BK98">
        <v>1.83</v>
      </c>
      <c r="BL98">
        <v>0.88</v>
      </c>
      <c r="BM98">
        <v>0.19</v>
      </c>
      <c r="BN98">
        <v>2.38</v>
      </c>
      <c r="BO98">
        <v>3.42</v>
      </c>
      <c r="BP98">
        <v>0.24</v>
      </c>
      <c r="BQ98">
        <v>2</v>
      </c>
      <c r="BR98">
        <v>1.1000000000000001</v>
      </c>
      <c r="BS98">
        <v>1.61</v>
      </c>
      <c r="BT98">
        <v>2.7377639999999999</v>
      </c>
      <c r="BU98">
        <v>1.341844</v>
      </c>
      <c r="BV98">
        <v>2.3522639999999999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2.8760000000000001E-3</v>
      </c>
      <c r="CC98">
        <v>0</v>
      </c>
      <c r="CD98">
        <v>7.1910000000000003E-3</v>
      </c>
      <c r="CE98">
        <v>0</v>
      </c>
      <c r="CF98">
        <v>0</v>
      </c>
      <c r="CG98">
        <v>0</v>
      </c>
      <c r="CH98">
        <v>0</v>
      </c>
      <c r="CI98">
        <v>7.4320000000000002E-3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4.2938999999999998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4.2558590000000001</v>
      </c>
      <c r="CV98">
        <v>0.89041899999999996</v>
      </c>
      <c r="CW98">
        <v>2.5259839999999998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81.451763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1.2211698000000002E-2</v>
      </c>
      <c r="E99">
        <f t="shared" si="6"/>
        <v>0</v>
      </c>
      <c r="F99">
        <f t="shared" si="6"/>
        <v>0</v>
      </c>
      <c r="G99">
        <f t="shared" si="6"/>
        <v>3.9824786250000001E-2</v>
      </c>
      <c r="H99">
        <f t="shared" si="6"/>
        <v>0</v>
      </c>
      <c r="I99">
        <f t="shared" si="6"/>
        <v>0</v>
      </c>
      <c r="J99">
        <f t="shared" si="6"/>
        <v>1.8418782000000005E-2</v>
      </c>
      <c r="K99">
        <f t="shared" si="6"/>
        <v>13.231780881500013</v>
      </c>
      <c r="L99">
        <f t="shared" si="6"/>
        <v>10.494539591499999</v>
      </c>
      <c r="M99">
        <f t="shared" si="6"/>
        <v>2.2636795920000012</v>
      </c>
      <c r="N99">
        <f t="shared" si="6"/>
        <v>2.8965600000000005</v>
      </c>
      <c r="O99">
        <f t="shared" si="6"/>
        <v>3.0364800000000067</v>
      </c>
      <c r="P99">
        <f t="shared" si="6"/>
        <v>3.2937599999999958</v>
      </c>
      <c r="Q99">
        <f t="shared" si="6"/>
        <v>0.40170920200000015</v>
      </c>
      <c r="R99">
        <f t="shared" si="6"/>
        <v>0.95467225424999891</v>
      </c>
      <c r="S99">
        <f t="shared" si="6"/>
        <v>0.5057316687500002</v>
      </c>
      <c r="T99">
        <f t="shared" si="6"/>
        <v>3.1424587250000038E-2</v>
      </c>
      <c r="U99">
        <f t="shared" si="6"/>
        <v>8.3753999999999849</v>
      </c>
      <c r="V99">
        <f t="shared" si="6"/>
        <v>0.38590666575000027</v>
      </c>
      <c r="W99">
        <f t="shared" si="6"/>
        <v>0.70534715125000014</v>
      </c>
      <c r="X99">
        <f t="shared" si="6"/>
        <v>3.2377795805000007</v>
      </c>
      <c r="Y99">
        <f t="shared" si="6"/>
        <v>0</v>
      </c>
      <c r="Z99">
        <f t="shared" si="6"/>
        <v>0.35248730000000023</v>
      </c>
      <c r="AA99">
        <f t="shared" si="6"/>
        <v>0.64778419999999948</v>
      </c>
      <c r="AB99">
        <f t="shared" si="6"/>
        <v>0.69100781200000005</v>
      </c>
      <c r="AC99">
        <f t="shared" si="6"/>
        <v>0.50770098600000046</v>
      </c>
      <c r="AD99">
        <f t="shared" si="6"/>
        <v>0.28185138600000004</v>
      </c>
      <c r="AE99">
        <f t="shared" si="6"/>
        <v>1.293724227750001</v>
      </c>
      <c r="AF99">
        <f t="shared" si="6"/>
        <v>0.25575441550000044</v>
      </c>
      <c r="AG99">
        <f t="shared" si="6"/>
        <v>0.50714148000000014</v>
      </c>
      <c r="AH99">
        <f t="shared" si="6"/>
        <v>1.4025735337499996</v>
      </c>
      <c r="AI99">
        <f t="shared" si="6"/>
        <v>0.17796257525000003</v>
      </c>
      <c r="AJ99">
        <f t="shared" si="6"/>
        <v>0</v>
      </c>
      <c r="AK99">
        <f t="shared" si="6"/>
        <v>1.4162389919999989</v>
      </c>
      <c r="AL99">
        <f t="shared" si="6"/>
        <v>1.657012000000003</v>
      </c>
      <c r="AM99">
        <f t="shared" si="6"/>
        <v>0.41229748799999966</v>
      </c>
      <c r="AN99">
        <f t="shared" si="6"/>
        <v>2.6062192999999984E-2</v>
      </c>
      <c r="AO99">
        <f t="shared" si="6"/>
        <v>0</v>
      </c>
      <c r="AP99">
        <f t="shared" si="6"/>
        <v>4.9350525000000055E-2</v>
      </c>
      <c r="AQ99">
        <f t="shared" si="6"/>
        <v>0.36219227524999958</v>
      </c>
      <c r="AR99">
        <f t="shared" si="6"/>
        <v>1.2254400000000003</v>
      </c>
      <c r="AS99">
        <f t="shared" si="6"/>
        <v>0.84339090599999977</v>
      </c>
      <c r="AT99">
        <f t="shared" si="6"/>
        <v>0.35070989500000005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1.9097665747499999</v>
      </c>
      <c r="BA99">
        <f t="shared" si="4"/>
        <v>64.255675206250018</v>
      </c>
      <c r="BD99">
        <f t="shared" ref="BD99:DI99" si="7">SUM(BD3:BD98)/4000</f>
        <v>0.12720000000000017</v>
      </c>
      <c r="BE99">
        <f t="shared" si="7"/>
        <v>4.6559999999999963E-2</v>
      </c>
      <c r="BF99">
        <f t="shared" si="7"/>
        <v>7.263499999999995E-2</v>
      </c>
      <c r="BG99">
        <f t="shared" si="7"/>
        <v>4.1077500000000072E-2</v>
      </c>
      <c r="BH99">
        <f t="shared" si="7"/>
        <v>0.17163250000000027</v>
      </c>
      <c r="BI99">
        <f t="shared" si="7"/>
        <v>2.0850000000000018E-2</v>
      </c>
      <c r="BJ99">
        <f t="shared" si="7"/>
        <v>1.0375000000000016E-2</v>
      </c>
      <c r="BK99">
        <f t="shared" si="7"/>
        <v>4.3917500000000061E-2</v>
      </c>
      <c r="BL99">
        <f t="shared" si="7"/>
        <v>2.1119999999999993E-2</v>
      </c>
      <c r="BM99">
        <f t="shared" si="7"/>
        <v>4.7299999999999998E-3</v>
      </c>
      <c r="BN99">
        <f t="shared" si="7"/>
        <v>5.7119999999999928E-2</v>
      </c>
      <c r="BO99">
        <f t="shared" si="7"/>
        <v>8.5652500000000117E-2</v>
      </c>
      <c r="BP99">
        <f t="shared" si="7"/>
        <v>5.7599999999999917E-3</v>
      </c>
      <c r="BQ99">
        <f t="shared" si="7"/>
        <v>4.8000000000000001E-2</v>
      </c>
      <c r="BR99">
        <f t="shared" si="7"/>
        <v>2.6399999999999958E-2</v>
      </c>
      <c r="BS99">
        <f t="shared" si="7"/>
        <v>3.8640000000000049E-2</v>
      </c>
      <c r="BT99">
        <f t="shared" si="7"/>
        <v>6.5493725000000017E-2</v>
      </c>
      <c r="BU99">
        <f t="shared" si="7"/>
        <v>3.2204255999999952E-2</v>
      </c>
      <c r="BV99">
        <f t="shared" si="7"/>
        <v>5.7036779250000037E-2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3.1636000000000027E-5</v>
      </c>
      <c r="CC99">
        <f t="shared" si="7"/>
        <v>0</v>
      </c>
      <c r="CD99">
        <f t="shared" si="7"/>
        <v>2.1291649999999944E-4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1.7985399999999983E-4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3.3584747499999998E-2</v>
      </c>
      <c r="CV99">
        <f t="shared" si="7"/>
        <v>2.6926546749999999E-2</v>
      </c>
      <c r="CW99">
        <f t="shared" si="7"/>
        <v>5.686985999999998E-2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1.9097665747500003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X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7.3391820000000001</v>
      </c>
      <c r="E3">
        <v>0</v>
      </c>
      <c r="F3">
        <v>0</v>
      </c>
      <c r="G3">
        <v>19.734279000000001</v>
      </c>
      <c r="H3">
        <v>0</v>
      </c>
      <c r="I3">
        <v>0</v>
      </c>
      <c r="J3">
        <v>29.863693000000001</v>
      </c>
      <c r="K3">
        <v>664.05075899999997</v>
      </c>
      <c r="L3">
        <v>450.70507600000002</v>
      </c>
      <c r="M3">
        <v>90.858440000000002</v>
      </c>
      <c r="N3">
        <v>116.260677</v>
      </c>
      <c r="O3">
        <v>121.876716</v>
      </c>
      <c r="P3">
        <v>132.203292</v>
      </c>
      <c r="Q3">
        <v>19.857769000000001</v>
      </c>
      <c r="R3">
        <v>41.947839000000002</v>
      </c>
      <c r="S3">
        <v>25.970568</v>
      </c>
      <c r="T3">
        <v>1.375213</v>
      </c>
      <c r="U3">
        <v>336.167618</v>
      </c>
      <c r="V3">
        <v>16.867383</v>
      </c>
      <c r="W3">
        <v>31.575047000000001</v>
      </c>
      <c r="X3">
        <v>142.10180199999999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0</v>
      </c>
      <c r="AE3">
        <v>51.927025</v>
      </c>
      <c r="AF3">
        <v>17.400333</v>
      </c>
      <c r="AG3">
        <v>20.355391000000001</v>
      </c>
      <c r="AH3">
        <v>44.379165999999998</v>
      </c>
      <c r="AI3">
        <v>0</v>
      </c>
      <c r="AJ3">
        <v>0</v>
      </c>
      <c r="AK3">
        <v>56.844293</v>
      </c>
      <c r="AL3">
        <v>51.490312000000003</v>
      </c>
      <c r="AM3">
        <v>16.548590000000001</v>
      </c>
      <c r="AN3">
        <v>1.0358909999999999</v>
      </c>
      <c r="AO3">
        <v>0</v>
      </c>
      <c r="AP3">
        <v>5.676342</v>
      </c>
      <c r="AQ3">
        <v>27.973241000000002</v>
      </c>
      <c r="AR3">
        <v>48.920226999999997</v>
      </c>
      <c r="AS3">
        <v>34.344245000000001</v>
      </c>
      <c r="AT3">
        <v>13.942602000000001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75.646423999999968</v>
      </c>
      <c r="BA3">
        <f>SUM(B3:AZ3)</f>
        <v>2847.3602430000005</v>
      </c>
      <c r="BD3">
        <v>5.1100000000000003</v>
      </c>
      <c r="BE3">
        <v>1.87</v>
      </c>
      <c r="BF3">
        <v>2.92</v>
      </c>
      <c r="BG3">
        <v>1.78</v>
      </c>
      <c r="BH3">
        <v>5.99</v>
      </c>
      <c r="BI3">
        <v>0.81</v>
      </c>
      <c r="BJ3">
        <v>0.4</v>
      </c>
      <c r="BK3">
        <v>1.75</v>
      </c>
      <c r="BL3">
        <v>0.85</v>
      </c>
      <c r="BM3">
        <v>0.19</v>
      </c>
      <c r="BN3">
        <v>2.29</v>
      </c>
      <c r="BO3">
        <v>3.29</v>
      </c>
      <c r="BP3">
        <v>0.23</v>
      </c>
      <c r="BQ3">
        <v>1.93</v>
      </c>
      <c r="BR3">
        <v>1.06</v>
      </c>
      <c r="BS3">
        <v>1.55</v>
      </c>
      <c r="BT3">
        <v>2.5640309999999999</v>
      </c>
      <c r="BU3">
        <v>1.2925979999999999</v>
      </c>
      <c r="BV3">
        <v>2.3066770000000001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1.0005999999999999E-2</v>
      </c>
      <c r="CE3">
        <v>0</v>
      </c>
      <c r="CF3">
        <v>0</v>
      </c>
      <c r="CG3">
        <v>0</v>
      </c>
      <c r="CH3">
        <v>0</v>
      </c>
      <c r="CI3">
        <v>7.3369999999999998E-3</v>
      </c>
      <c r="CJ3">
        <v>5.1186879999999997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4.1363139999999996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4.0996689999999996</v>
      </c>
      <c r="CV3">
        <v>0.85774099999999998</v>
      </c>
      <c r="CW3">
        <v>2.350549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75.646423999999968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0.163159</v>
      </c>
      <c r="H4">
        <v>0</v>
      </c>
      <c r="I4">
        <v>0</v>
      </c>
      <c r="J4">
        <v>4.8200469999999997</v>
      </c>
      <c r="K4">
        <v>664.05075899999997</v>
      </c>
      <c r="L4">
        <v>450.70507600000002</v>
      </c>
      <c r="M4">
        <v>90.858440000000002</v>
      </c>
      <c r="N4">
        <v>116.260677</v>
      </c>
      <c r="O4">
        <v>121.876716</v>
      </c>
      <c r="P4">
        <v>132.203292</v>
      </c>
      <c r="Q4">
        <v>19.857769000000001</v>
      </c>
      <c r="R4">
        <v>41.947839000000002</v>
      </c>
      <c r="S4">
        <v>25.970568</v>
      </c>
      <c r="T4">
        <v>1.375213</v>
      </c>
      <c r="U4">
        <v>336.167618</v>
      </c>
      <c r="V4">
        <v>16.867383</v>
      </c>
      <c r="W4">
        <v>31.575047000000001</v>
      </c>
      <c r="X4">
        <v>142.10180199999999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0</v>
      </c>
      <c r="AE4">
        <v>51.927025</v>
      </c>
      <c r="AF4">
        <v>17.400333</v>
      </c>
      <c r="AG4">
        <v>20.355391000000001</v>
      </c>
      <c r="AH4">
        <v>44.379165999999998</v>
      </c>
      <c r="AI4">
        <v>0</v>
      </c>
      <c r="AJ4">
        <v>0</v>
      </c>
      <c r="AK4">
        <v>56.844293</v>
      </c>
      <c r="AL4">
        <v>51.490312000000003</v>
      </c>
      <c r="AM4">
        <v>16.548590000000001</v>
      </c>
      <c r="AN4">
        <v>1.0358909999999999</v>
      </c>
      <c r="AO4">
        <v>0</v>
      </c>
      <c r="AP4">
        <v>5.676342</v>
      </c>
      <c r="AQ4">
        <v>27.973241000000002</v>
      </c>
      <c r="AR4">
        <v>48.920226999999997</v>
      </c>
      <c r="AS4">
        <v>34.344245000000001</v>
      </c>
      <c r="AT4">
        <v>11.998443999999999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75.657258999999982</v>
      </c>
      <c r="BA4">
        <f t="shared" ref="BA4:BA67" si="1">SUM(B4:AZ4)</f>
        <v>2793.472972</v>
      </c>
      <c r="BD4">
        <v>5.1100000000000003</v>
      </c>
      <c r="BE4">
        <v>1.87</v>
      </c>
      <c r="BF4">
        <v>2.92</v>
      </c>
      <c r="BG4">
        <v>1.78</v>
      </c>
      <c r="BH4">
        <v>5.99</v>
      </c>
      <c r="BI4">
        <v>0.81</v>
      </c>
      <c r="BJ4">
        <v>0.4</v>
      </c>
      <c r="BK4">
        <v>1.76</v>
      </c>
      <c r="BL4">
        <v>0.85</v>
      </c>
      <c r="BM4">
        <v>0.19</v>
      </c>
      <c r="BN4">
        <v>2.29</v>
      </c>
      <c r="BO4">
        <v>3.29</v>
      </c>
      <c r="BP4">
        <v>0.23</v>
      </c>
      <c r="BQ4">
        <v>1.93</v>
      </c>
      <c r="BR4">
        <v>1.06</v>
      </c>
      <c r="BS4">
        <v>1.55</v>
      </c>
      <c r="BT4">
        <v>2.5640309999999999</v>
      </c>
      <c r="BU4">
        <v>1.2925979999999999</v>
      </c>
      <c r="BV4">
        <v>2.307512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1.0005999999999999E-2</v>
      </c>
      <c r="CE4">
        <v>0</v>
      </c>
      <c r="CF4">
        <v>0</v>
      </c>
      <c r="CG4">
        <v>0</v>
      </c>
      <c r="CH4">
        <v>0</v>
      </c>
      <c r="CI4">
        <v>7.3369999999999998E-3</v>
      </c>
      <c r="CJ4">
        <v>5.1186879999999997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4.1363139999999996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4.0996689999999996</v>
      </c>
      <c r="CV4">
        <v>0.85774099999999998</v>
      </c>
      <c r="CW4">
        <v>2.350549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75.657258999999982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664.05075899999997</v>
      </c>
      <c r="L5">
        <v>447.58578499999999</v>
      </c>
      <c r="M5">
        <v>90.858440000000002</v>
      </c>
      <c r="N5">
        <v>116.260677</v>
      </c>
      <c r="O5">
        <v>121.876716</v>
      </c>
      <c r="P5">
        <v>132.203292</v>
      </c>
      <c r="Q5">
        <v>19.857769000000001</v>
      </c>
      <c r="R5">
        <v>41.947839000000002</v>
      </c>
      <c r="S5">
        <v>25.970568</v>
      </c>
      <c r="T5">
        <v>1.375213</v>
      </c>
      <c r="U5">
        <v>336.167618</v>
      </c>
      <c r="V5">
        <v>16.867383</v>
      </c>
      <c r="W5">
        <v>31.575047000000001</v>
      </c>
      <c r="X5">
        <v>142.10180199999999</v>
      </c>
      <c r="Y5">
        <v>0</v>
      </c>
      <c r="Z5">
        <v>12.71556</v>
      </c>
      <c r="AA5">
        <v>40.601244999999999</v>
      </c>
      <c r="AB5">
        <v>42.033749999999998</v>
      </c>
      <c r="AC5">
        <v>30.545985999999999</v>
      </c>
      <c r="AD5">
        <v>0</v>
      </c>
      <c r="AE5">
        <v>51.927025</v>
      </c>
      <c r="AF5">
        <v>17.400333</v>
      </c>
      <c r="AG5">
        <v>20.355391000000001</v>
      </c>
      <c r="AH5">
        <v>21.696480999999999</v>
      </c>
      <c r="AI5">
        <v>0</v>
      </c>
      <c r="AJ5">
        <v>0</v>
      </c>
      <c r="AK5">
        <v>56.844293</v>
      </c>
      <c r="AL5">
        <v>51.490312000000003</v>
      </c>
      <c r="AM5">
        <v>16.548590000000001</v>
      </c>
      <c r="AN5">
        <v>1.0358909999999999</v>
      </c>
      <c r="AO5">
        <v>0</v>
      </c>
      <c r="AP5">
        <v>5.676342</v>
      </c>
      <c r="AQ5">
        <v>27.973241000000002</v>
      </c>
      <c r="AR5">
        <v>48.920226999999997</v>
      </c>
      <c r="AS5">
        <v>34.344245000000001</v>
      </c>
      <c r="AT5">
        <v>10.589536000000001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75.657258999999982</v>
      </c>
      <c r="BA5">
        <f t="shared" si="1"/>
        <v>2755.054615</v>
      </c>
      <c r="BD5">
        <v>5.1100000000000003</v>
      </c>
      <c r="BE5">
        <v>1.87</v>
      </c>
      <c r="BF5">
        <v>2.92</v>
      </c>
      <c r="BG5">
        <v>1.78</v>
      </c>
      <c r="BH5">
        <v>5.99</v>
      </c>
      <c r="BI5">
        <v>0.81</v>
      </c>
      <c r="BJ5">
        <v>0.4</v>
      </c>
      <c r="BK5">
        <v>1.76</v>
      </c>
      <c r="BL5">
        <v>0.85</v>
      </c>
      <c r="BM5">
        <v>0.19</v>
      </c>
      <c r="BN5">
        <v>2.29</v>
      </c>
      <c r="BO5">
        <v>3.29</v>
      </c>
      <c r="BP5">
        <v>0.23</v>
      </c>
      <c r="BQ5">
        <v>1.93</v>
      </c>
      <c r="BR5">
        <v>1.06</v>
      </c>
      <c r="BS5">
        <v>1.55</v>
      </c>
      <c r="BT5">
        <v>2.5640309999999999</v>
      </c>
      <c r="BU5">
        <v>1.2925979999999999</v>
      </c>
      <c r="BV5">
        <v>2.307512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1.0005999999999999E-2</v>
      </c>
      <c r="CE5">
        <v>0</v>
      </c>
      <c r="CF5">
        <v>0</v>
      </c>
      <c r="CG5">
        <v>0</v>
      </c>
      <c r="CH5">
        <v>0</v>
      </c>
      <c r="CI5">
        <v>7.3369999999999998E-3</v>
      </c>
      <c r="CJ5">
        <v>5.1186879999999997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4.1363139999999996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3.074751</v>
      </c>
      <c r="CV5">
        <v>0.41525600000000001</v>
      </c>
      <c r="CW5">
        <v>2.350549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75.657258999999982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664.05075899999997</v>
      </c>
      <c r="L6">
        <v>447.58578499999999</v>
      </c>
      <c r="M6">
        <v>90.858440000000002</v>
      </c>
      <c r="N6">
        <v>116.260677</v>
      </c>
      <c r="O6">
        <v>121.876716</v>
      </c>
      <c r="P6">
        <v>132.203292</v>
      </c>
      <c r="Q6">
        <v>19.857769000000001</v>
      </c>
      <c r="R6">
        <v>41.947839000000002</v>
      </c>
      <c r="S6">
        <v>25.970568</v>
      </c>
      <c r="T6">
        <v>1.375213</v>
      </c>
      <c r="U6">
        <v>336.167618</v>
      </c>
      <c r="V6">
        <v>16.867383</v>
      </c>
      <c r="W6">
        <v>31.575047000000001</v>
      </c>
      <c r="X6">
        <v>142.10180199999999</v>
      </c>
      <c r="Y6">
        <v>0</v>
      </c>
      <c r="Z6">
        <v>12.71556</v>
      </c>
      <c r="AA6">
        <v>40.601244999999999</v>
      </c>
      <c r="AB6">
        <v>42.033749999999998</v>
      </c>
      <c r="AC6">
        <v>30.545985999999999</v>
      </c>
      <c r="AD6">
        <v>0</v>
      </c>
      <c r="AE6">
        <v>51.927025</v>
      </c>
      <c r="AF6">
        <v>17.400333</v>
      </c>
      <c r="AG6">
        <v>20.355391000000001</v>
      </c>
      <c r="AH6">
        <v>0</v>
      </c>
      <c r="AI6">
        <v>0</v>
      </c>
      <c r="AJ6">
        <v>0</v>
      </c>
      <c r="AK6">
        <v>56.844293</v>
      </c>
      <c r="AL6">
        <v>51.490312000000003</v>
      </c>
      <c r="AM6">
        <v>16.548590000000001</v>
      </c>
      <c r="AN6">
        <v>1.0358909999999999</v>
      </c>
      <c r="AO6">
        <v>0</v>
      </c>
      <c r="AP6">
        <v>5.676342</v>
      </c>
      <c r="AQ6">
        <v>27.973241000000002</v>
      </c>
      <c r="AR6">
        <v>51.047193999999998</v>
      </c>
      <c r="AS6">
        <v>34.344245000000001</v>
      </c>
      <c r="AT6">
        <v>11.083841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75.657258999999982</v>
      </c>
      <c r="BA6">
        <f t="shared" si="1"/>
        <v>2735.9794060000004</v>
      </c>
      <c r="BD6">
        <v>5.1100000000000003</v>
      </c>
      <c r="BE6">
        <v>1.87</v>
      </c>
      <c r="BF6">
        <v>2.92</v>
      </c>
      <c r="BG6">
        <v>1.78</v>
      </c>
      <c r="BH6">
        <v>5.99</v>
      </c>
      <c r="BI6">
        <v>0.81</v>
      </c>
      <c r="BJ6">
        <v>0.4</v>
      </c>
      <c r="BK6">
        <v>1.76</v>
      </c>
      <c r="BL6">
        <v>0.85</v>
      </c>
      <c r="BM6">
        <v>0.19</v>
      </c>
      <c r="BN6">
        <v>2.29</v>
      </c>
      <c r="BO6">
        <v>3.29</v>
      </c>
      <c r="BP6">
        <v>0.23</v>
      </c>
      <c r="BQ6">
        <v>1.93</v>
      </c>
      <c r="BR6">
        <v>1.06</v>
      </c>
      <c r="BS6">
        <v>1.55</v>
      </c>
      <c r="BT6">
        <v>2.5640309999999999</v>
      </c>
      <c r="BU6">
        <v>1.2925979999999999</v>
      </c>
      <c r="BV6">
        <v>2.307512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1.0005999999999999E-2</v>
      </c>
      <c r="CE6">
        <v>0</v>
      </c>
      <c r="CF6">
        <v>0</v>
      </c>
      <c r="CG6">
        <v>0</v>
      </c>
      <c r="CH6">
        <v>0</v>
      </c>
      <c r="CI6">
        <v>7.3369999999999998E-3</v>
      </c>
      <c r="CJ6">
        <v>5.1186879999999997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4.1363139999999996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2.0498349999999999</v>
      </c>
      <c r="CV6">
        <v>0</v>
      </c>
      <c r="CW6">
        <v>2.350549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75.657258999999982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664.05075899999997</v>
      </c>
      <c r="L7">
        <v>447.58578499999999</v>
      </c>
      <c r="M7">
        <v>90.858440000000002</v>
      </c>
      <c r="N7">
        <v>116.260677</v>
      </c>
      <c r="O7">
        <v>121.876716</v>
      </c>
      <c r="P7">
        <v>132.203292</v>
      </c>
      <c r="Q7">
        <v>19.857769000000001</v>
      </c>
      <c r="R7">
        <v>41.947839000000002</v>
      </c>
      <c r="S7">
        <v>25.970568</v>
      </c>
      <c r="T7">
        <v>1.375213</v>
      </c>
      <c r="U7">
        <v>336.167618</v>
      </c>
      <c r="V7">
        <v>16.867383</v>
      </c>
      <c r="W7">
        <v>31.575047000000001</v>
      </c>
      <c r="X7">
        <v>142.10180199999999</v>
      </c>
      <c r="Y7">
        <v>0</v>
      </c>
      <c r="Z7">
        <v>12.71556</v>
      </c>
      <c r="AA7">
        <v>40.601244999999999</v>
      </c>
      <c r="AB7">
        <v>42.033749999999998</v>
      </c>
      <c r="AC7">
        <v>30.545985999999999</v>
      </c>
      <c r="AD7">
        <v>0</v>
      </c>
      <c r="AE7">
        <v>51.927025</v>
      </c>
      <c r="AF7">
        <v>17.400333</v>
      </c>
      <c r="AG7">
        <v>20.355391000000001</v>
      </c>
      <c r="AH7">
        <v>0</v>
      </c>
      <c r="AI7">
        <v>0</v>
      </c>
      <c r="AJ7">
        <v>0</v>
      </c>
      <c r="AK7">
        <v>56.844293</v>
      </c>
      <c r="AL7">
        <v>51.490312000000003</v>
      </c>
      <c r="AM7">
        <v>16.548590000000001</v>
      </c>
      <c r="AN7">
        <v>1.0358909999999999</v>
      </c>
      <c r="AO7">
        <v>0</v>
      </c>
      <c r="AP7">
        <v>5.7997399999999999</v>
      </c>
      <c r="AQ7">
        <v>27.973241000000002</v>
      </c>
      <c r="AR7">
        <v>51.047193999999998</v>
      </c>
      <c r="AS7">
        <v>33.781224999999999</v>
      </c>
      <c r="AT7">
        <v>12.534922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75.636470999999972</v>
      </c>
      <c r="BA7">
        <f t="shared" si="1"/>
        <v>2736.9700769999999</v>
      </c>
      <c r="BD7">
        <v>5.1100000000000003</v>
      </c>
      <c r="BE7">
        <v>1.87</v>
      </c>
      <c r="BF7">
        <v>2.92</v>
      </c>
      <c r="BG7">
        <v>1.78</v>
      </c>
      <c r="BH7">
        <v>5.99</v>
      </c>
      <c r="BI7">
        <v>0.81</v>
      </c>
      <c r="BJ7">
        <v>0.4</v>
      </c>
      <c r="BK7">
        <v>1.76</v>
      </c>
      <c r="BL7">
        <v>0.85</v>
      </c>
      <c r="BM7">
        <v>0.19</v>
      </c>
      <c r="BN7">
        <v>2.29</v>
      </c>
      <c r="BO7">
        <v>3.29</v>
      </c>
      <c r="BP7">
        <v>0.23</v>
      </c>
      <c r="BQ7">
        <v>1.93</v>
      </c>
      <c r="BR7">
        <v>1.06</v>
      </c>
      <c r="BS7">
        <v>1.55</v>
      </c>
      <c r="BT7">
        <v>2.5640309999999999</v>
      </c>
      <c r="BU7">
        <v>1.2925979999999999</v>
      </c>
      <c r="BV7">
        <v>2.286724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1.0005999999999999E-2</v>
      </c>
      <c r="CE7">
        <v>0</v>
      </c>
      <c r="CF7">
        <v>0</v>
      </c>
      <c r="CG7">
        <v>0</v>
      </c>
      <c r="CH7">
        <v>0</v>
      </c>
      <c r="CI7">
        <v>7.3369999999999998E-3</v>
      </c>
      <c r="CJ7">
        <v>5.1186879999999997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4.1363139999999996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1.0249170000000001</v>
      </c>
      <c r="CV7">
        <v>0</v>
      </c>
      <c r="CW7">
        <v>2.350549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75.636470999999972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664.05075899999997</v>
      </c>
      <c r="L8">
        <v>447.58578499999999</v>
      </c>
      <c r="M8">
        <v>90.858440000000002</v>
      </c>
      <c r="N8">
        <v>116.260677</v>
      </c>
      <c r="O8">
        <v>121.876716</v>
      </c>
      <c r="P8">
        <v>132.203292</v>
      </c>
      <c r="Q8">
        <v>19.857769000000001</v>
      </c>
      <c r="R8">
        <v>41.947839000000002</v>
      </c>
      <c r="S8">
        <v>25.970568</v>
      </c>
      <c r="T8">
        <v>1.375213</v>
      </c>
      <c r="U8">
        <v>336.167618</v>
      </c>
      <c r="V8">
        <v>16.867383</v>
      </c>
      <c r="W8">
        <v>31.575047000000001</v>
      </c>
      <c r="X8">
        <v>142.10180199999999</v>
      </c>
      <c r="Y8">
        <v>0</v>
      </c>
      <c r="Z8">
        <v>12.71556</v>
      </c>
      <c r="AA8">
        <v>40.601244999999999</v>
      </c>
      <c r="AB8">
        <v>42.033749999999998</v>
      </c>
      <c r="AC8">
        <v>30.545985999999999</v>
      </c>
      <c r="AD8">
        <v>0</v>
      </c>
      <c r="AE8">
        <v>51.927025</v>
      </c>
      <c r="AF8">
        <v>17.400333</v>
      </c>
      <c r="AG8">
        <v>20.355391000000001</v>
      </c>
      <c r="AH8">
        <v>0</v>
      </c>
      <c r="AI8">
        <v>0</v>
      </c>
      <c r="AJ8">
        <v>0</v>
      </c>
      <c r="AK8">
        <v>56.844293</v>
      </c>
      <c r="AL8">
        <v>51.490312000000003</v>
      </c>
      <c r="AM8">
        <v>16.548590000000001</v>
      </c>
      <c r="AN8">
        <v>1.0358909999999999</v>
      </c>
      <c r="AO8">
        <v>0</v>
      </c>
      <c r="AP8">
        <v>5.7997399999999999</v>
      </c>
      <c r="AQ8">
        <v>27.973241000000002</v>
      </c>
      <c r="AR8">
        <v>48.920226999999997</v>
      </c>
      <c r="AS8">
        <v>33.781224999999999</v>
      </c>
      <c r="AT8">
        <v>12.602072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75.636470999999972</v>
      </c>
      <c r="BA8">
        <f t="shared" si="1"/>
        <v>2734.9102600000001</v>
      </c>
      <c r="BD8">
        <v>5.1100000000000003</v>
      </c>
      <c r="BE8">
        <v>1.87</v>
      </c>
      <c r="BF8">
        <v>2.92</v>
      </c>
      <c r="BG8">
        <v>1.78</v>
      </c>
      <c r="BH8">
        <v>5.99</v>
      </c>
      <c r="BI8">
        <v>0.81</v>
      </c>
      <c r="BJ8">
        <v>0.4</v>
      </c>
      <c r="BK8">
        <v>1.76</v>
      </c>
      <c r="BL8">
        <v>0.85</v>
      </c>
      <c r="BM8">
        <v>0.19</v>
      </c>
      <c r="BN8">
        <v>2.29</v>
      </c>
      <c r="BO8">
        <v>3.29</v>
      </c>
      <c r="BP8">
        <v>0.23</v>
      </c>
      <c r="BQ8">
        <v>1.93</v>
      </c>
      <c r="BR8">
        <v>1.06</v>
      </c>
      <c r="BS8">
        <v>1.55</v>
      </c>
      <c r="BT8">
        <v>2.5640309999999999</v>
      </c>
      <c r="BU8">
        <v>1.2925979999999999</v>
      </c>
      <c r="BV8">
        <v>2.286724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1.0005999999999999E-2</v>
      </c>
      <c r="CE8">
        <v>0</v>
      </c>
      <c r="CF8">
        <v>0</v>
      </c>
      <c r="CG8">
        <v>0</v>
      </c>
      <c r="CH8">
        <v>0</v>
      </c>
      <c r="CI8">
        <v>7.3369999999999998E-3</v>
      </c>
      <c r="CJ8">
        <v>5.1186879999999997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4.1363139999999996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1.0249170000000001</v>
      </c>
      <c r="CV8">
        <v>0</v>
      </c>
      <c r="CW8">
        <v>2.350549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75.636470999999972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664.05075899999997</v>
      </c>
      <c r="L9">
        <v>450.70507600000002</v>
      </c>
      <c r="M9">
        <v>90.858440000000002</v>
      </c>
      <c r="N9">
        <v>116.260677</v>
      </c>
      <c r="O9">
        <v>121.876716</v>
      </c>
      <c r="P9">
        <v>132.203292</v>
      </c>
      <c r="Q9">
        <v>19.857769000000001</v>
      </c>
      <c r="R9">
        <v>41.947839000000002</v>
      </c>
      <c r="S9">
        <v>25.970568</v>
      </c>
      <c r="T9">
        <v>1.375213</v>
      </c>
      <c r="U9">
        <v>336.167618</v>
      </c>
      <c r="V9">
        <v>16.867383</v>
      </c>
      <c r="W9">
        <v>31.575047000000001</v>
      </c>
      <c r="X9">
        <v>142.10180199999999</v>
      </c>
      <c r="Y9">
        <v>0</v>
      </c>
      <c r="Z9">
        <v>12.71556</v>
      </c>
      <c r="AA9">
        <v>40.601244999999999</v>
      </c>
      <c r="AB9">
        <v>42.033749999999998</v>
      </c>
      <c r="AC9">
        <v>30.545985999999999</v>
      </c>
      <c r="AD9">
        <v>0</v>
      </c>
      <c r="AE9">
        <v>51.927025</v>
      </c>
      <c r="AF9">
        <v>17.400333</v>
      </c>
      <c r="AG9">
        <v>20.355391000000001</v>
      </c>
      <c r="AH9">
        <v>0</v>
      </c>
      <c r="AI9">
        <v>0</v>
      </c>
      <c r="AJ9">
        <v>0</v>
      </c>
      <c r="AK9">
        <v>56.844293</v>
      </c>
      <c r="AL9">
        <v>81.712885999999997</v>
      </c>
      <c r="AM9">
        <v>16.548590000000001</v>
      </c>
      <c r="AN9">
        <v>1.0358909999999999</v>
      </c>
      <c r="AO9">
        <v>0</v>
      </c>
      <c r="AP9">
        <v>1.2339869999999999</v>
      </c>
      <c r="AQ9">
        <v>27.973241000000002</v>
      </c>
      <c r="AR9">
        <v>48.920226999999997</v>
      </c>
      <c r="AS9">
        <v>33.781224999999999</v>
      </c>
      <c r="AT9">
        <v>9.7261140000000008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75.636470999999972</v>
      </c>
      <c r="BA9">
        <f t="shared" si="1"/>
        <v>2760.810414</v>
      </c>
      <c r="BD9">
        <v>5.1100000000000003</v>
      </c>
      <c r="BE9">
        <v>1.87</v>
      </c>
      <c r="BF9">
        <v>2.92</v>
      </c>
      <c r="BG9">
        <v>1.78</v>
      </c>
      <c r="BH9">
        <v>5.99</v>
      </c>
      <c r="BI9">
        <v>0.81</v>
      </c>
      <c r="BJ9">
        <v>0.4</v>
      </c>
      <c r="BK9">
        <v>1.76</v>
      </c>
      <c r="BL9">
        <v>0.85</v>
      </c>
      <c r="BM9">
        <v>0.19</v>
      </c>
      <c r="BN9">
        <v>2.29</v>
      </c>
      <c r="BO9">
        <v>3.29</v>
      </c>
      <c r="BP9">
        <v>0.23</v>
      </c>
      <c r="BQ9">
        <v>1.93</v>
      </c>
      <c r="BR9">
        <v>1.06</v>
      </c>
      <c r="BS9">
        <v>1.55</v>
      </c>
      <c r="BT9">
        <v>2.5640309999999999</v>
      </c>
      <c r="BU9">
        <v>1.2925979999999999</v>
      </c>
      <c r="BV9">
        <v>2.286724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1.0005999999999999E-2</v>
      </c>
      <c r="CE9">
        <v>0</v>
      </c>
      <c r="CF9">
        <v>0</v>
      </c>
      <c r="CG9">
        <v>0</v>
      </c>
      <c r="CH9">
        <v>0</v>
      </c>
      <c r="CI9">
        <v>7.3369999999999998E-3</v>
      </c>
      <c r="CJ9">
        <v>5.1186879999999997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4.1363139999999996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0.20705499999999999</v>
      </c>
      <c r="CV9">
        <v>0</v>
      </c>
      <c r="CW9">
        <v>2.350549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75.636470999999972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664.05075899999997</v>
      </c>
      <c r="L10">
        <v>450.70507600000002</v>
      </c>
      <c r="M10">
        <v>90.858440000000002</v>
      </c>
      <c r="N10">
        <v>116.260677</v>
      </c>
      <c r="O10">
        <v>121.876716</v>
      </c>
      <c r="P10">
        <v>132.203292</v>
      </c>
      <c r="Q10">
        <v>19.857769000000001</v>
      </c>
      <c r="R10">
        <v>41.947839000000002</v>
      </c>
      <c r="S10">
        <v>25.970568</v>
      </c>
      <c r="T10">
        <v>1.375213</v>
      </c>
      <c r="U10">
        <v>336.167618</v>
      </c>
      <c r="V10">
        <v>16.867383</v>
      </c>
      <c r="W10">
        <v>31.575047000000001</v>
      </c>
      <c r="X10">
        <v>142.10180199999999</v>
      </c>
      <c r="Y10">
        <v>0</v>
      </c>
      <c r="Z10">
        <v>12.71556</v>
      </c>
      <c r="AA10">
        <v>40.601244999999999</v>
      </c>
      <c r="AB10">
        <v>42.033749999999998</v>
      </c>
      <c r="AC10">
        <v>30.545985999999999</v>
      </c>
      <c r="AD10">
        <v>0</v>
      </c>
      <c r="AE10">
        <v>51.927025</v>
      </c>
      <c r="AF10">
        <v>17.400333</v>
      </c>
      <c r="AG10">
        <v>20.355391000000001</v>
      </c>
      <c r="AH10">
        <v>0</v>
      </c>
      <c r="AI10">
        <v>0</v>
      </c>
      <c r="AJ10">
        <v>0</v>
      </c>
      <c r="AK10">
        <v>56.844293</v>
      </c>
      <c r="AL10">
        <v>81.712885999999997</v>
      </c>
      <c r="AM10">
        <v>16.548590000000001</v>
      </c>
      <c r="AN10">
        <v>1.0358909999999999</v>
      </c>
      <c r="AO10">
        <v>0</v>
      </c>
      <c r="AP10">
        <v>0.61699400000000004</v>
      </c>
      <c r="AQ10">
        <v>27.973241000000002</v>
      </c>
      <c r="AR10">
        <v>48.920226999999997</v>
      </c>
      <c r="AS10">
        <v>33.781224999999999</v>
      </c>
      <c r="AT10">
        <v>11.819003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75.636470999999972</v>
      </c>
      <c r="BA10">
        <f t="shared" si="1"/>
        <v>2762.28631</v>
      </c>
      <c r="BD10">
        <v>5.1100000000000003</v>
      </c>
      <c r="BE10">
        <v>1.87</v>
      </c>
      <c r="BF10">
        <v>2.92</v>
      </c>
      <c r="BG10">
        <v>1.78</v>
      </c>
      <c r="BH10">
        <v>5.99</v>
      </c>
      <c r="BI10">
        <v>0.81</v>
      </c>
      <c r="BJ10">
        <v>0.4</v>
      </c>
      <c r="BK10">
        <v>1.76</v>
      </c>
      <c r="BL10">
        <v>0.85</v>
      </c>
      <c r="BM10">
        <v>0.19</v>
      </c>
      <c r="BN10">
        <v>2.29</v>
      </c>
      <c r="BO10">
        <v>3.29</v>
      </c>
      <c r="BP10">
        <v>0.23</v>
      </c>
      <c r="BQ10">
        <v>1.93</v>
      </c>
      <c r="BR10">
        <v>1.06</v>
      </c>
      <c r="BS10">
        <v>1.55</v>
      </c>
      <c r="BT10">
        <v>2.5640309999999999</v>
      </c>
      <c r="BU10">
        <v>1.2925979999999999</v>
      </c>
      <c r="BV10">
        <v>2.286724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1.0005999999999999E-2</v>
      </c>
      <c r="CE10">
        <v>0</v>
      </c>
      <c r="CF10">
        <v>0</v>
      </c>
      <c r="CG10">
        <v>0</v>
      </c>
      <c r="CH10">
        <v>0</v>
      </c>
      <c r="CI10">
        <v>7.3369999999999998E-3</v>
      </c>
      <c r="CJ10">
        <v>5.1186879999999997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4.1363139999999996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0</v>
      </c>
      <c r="CV10">
        <v>0</v>
      </c>
      <c r="CW10">
        <v>2.350549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75.636470999999972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664.05075899999997</v>
      </c>
      <c r="L11">
        <v>450.70507600000002</v>
      </c>
      <c r="M11">
        <v>90.858440000000002</v>
      </c>
      <c r="N11">
        <v>116.260677</v>
      </c>
      <c r="O11">
        <v>121.876716</v>
      </c>
      <c r="P11">
        <v>132.203292</v>
      </c>
      <c r="Q11">
        <v>19.857769000000001</v>
      </c>
      <c r="R11">
        <v>41.947839000000002</v>
      </c>
      <c r="S11">
        <v>25.970568</v>
      </c>
      <c r="T11">
        <v>1.375213</v>
      </c>
      <c r="U11">
        <v>336.167618</v>
      </c>
      <c r="V11">
        <v>16.867383</v>
      </c>
      <c r="W11">
        <v>31.575047000000001</v>
      </c>
      <c r="X11">
        <v>142.10180199999999</v>
      </c>
      <c r="Y11">
        <v>0</v>
      </c>
      <c r="Z11">
        <v>12.71556</v>
      </c>
      <c r="AA11">
        <v>40.601244999999999</v>
      </c>
      <c r="AB11">
        <v>42.033749999999998</v>
      </c>
      <c r="AC11">
        <v>30.545985999999999</v>
      </c>
      <c r="AD11">
        <v>0</v>
      </c>
      <c r="AE11">
        <v>51.927025</v>
      </c>
      <c r="AF11">
        <v>17.400333</v>
      </c>
      <c r="AG11">
        <v>20.355391000000001</v>
      </c>
      <c r="AH11">
        <v>0</v>
      </c>
      <c r="AI11">
        <v>0</v>
      </c>
      <c r="AJ11">
        <v>0</v>
      </c>
      <c r="AK11">
        <v>56.844293</v>
      </c>
      <c r="AL11">
        <v>81.712885999999997</v>
      </c>
      <c r="AM11">
        <v>16.548590000000001</v>
      </c>
      <c r="AN11">
        <v>1.0358909999999999</v>
      </c>
      <c r="AO11">
        <v>0</v>
      </c>
      <c r="AP11">
        <v>0.61699400000000004</v>
      </c>
      <c r="AQ11">
        <v>27.973241000000002</v>
      </c>
      <c r="AR11">
        <v>48.920226999999997</v>
      </c>
      <c r="AS11">
        <v>33.781224999999999</v>
      </c>
      <c r="AT11">
        <v>11.99179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75.636470999999972</v>
      </c>
      <c r="BA11">
        <f t="shared" si="1"/>
        <v>2762.4590969999999</v>
      </c>
      <c r="BD11">
        <v>5.1100000000000003</v>
      </c>
      <c r="BE11">
        <v>1.87</v>
      </c>
      <c r="BF11">
        <v>2.92</v>
      </c>
      <c r="BG11">
        <v>1.78</v>
      </c>
      <c r="BH11">
        <v>5.99</v>
      </c>
      <c r="BI11">
        <v>0.81</v>
      </c>
      <c r="BJ11">
        <v>0.4</v>
      </c>
      <c r="BK11">
        <v>1.76</v>
      </c>
      <c r="BL11">
        <v>0.85</v>
      </c>
      <c r="BM11">
        <v>0.19</v>
      </c>
      <c r="BN11">
        <v>2.29</v>
      </c>
      <c r="BO11">
        <v>3.29</v>
      </c>
      <c r="BP11">
        <v>0.23</v>
      </c>
      <c r="BQ11">
        <v>1.93</v>
      </c>
      <c r="BR11">
        <v>1.06</v>
      </c>
      <c r="BS11">
        <v>1.55</v>
      </c>
      <c r="BT11">
        <v>2.5640309999999999</v>
      </c>
      <c r="BU11">
        <v>1.2925979999999999</v>
      </c>
      <c r="BV11">
        <v>2.286724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1.0005999999999999E-2</v>
      </c>
      <c r="CE11">
        <v>0</v>
      </c>
      <c r="CF11">
        <v>0</v>
      </c>
      <c r="CG11">
        <v>0</v>
      </c>
      <c r="CH11">
        <v>0</v>
      </c>
      <c r="CI11">
        <v>7.3369999999999998E-3</v>
      </c>
      <c r="CJ11">
        <v>5.1186879999999997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4.1363139999999996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0</v>
      </c>
      <c r="CV11">
        <v>0</v>
      </c>
      <c r="CW11">
        <v>2.350549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75.636470999999972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664.05075899999997</v>
      </c>
      <c r="L12">
        <v>450.70507600000002</v>
      </c>
      <c r="M12">
        <v>90.858440000000002</v>
      </c>
      <c r="N12">
        <v>116.260677</v>
      </c>
      <c r="O12">
        <v>121.876716</v>
      </c>
      <c r="P12">
        <v>132.203292</v>
      </c>
      <c r="Q12">
        <v>19.857769000000001</v>
      </c>
      <c r="R12">
        <v>41.947839000000002</v>
      </c>
      <c r="S12">
        <v>25.970568</v>
      </c>
      <c r="T12">
        <v>1.375213</v>
      </c>
      <c r="U12">
        <v>336.167618</v>
      </c>
      <c r="V12">
        <v>16.867383</v>
      </c>
      <c r="W12">
        <v>31.575047000000001</v>
      </c>
      <c r="X12">
        <v>142.10180199999999</v>
      </c>
      <c r="Y12">
        <v>0</v>
      </c>
      <c r="Z12">
        <v>12.71556</v>
      </c>
      <c r="AA12">
        <v>40.601244999999999</v>
      </c>
      <c r="AB12">
        <v>42.033749999999998</v>
      </c>
      <c r="AC12">
        <v>30.545985999999999</v>
      </c>
      <c r="AD12">
        <v>0</v>
      </c>
      <c r="AE12">
        <v>51.927025</v>
      </c>
      <c r="AF12">
        <v>17.400333</v>
      </c>
      <c r="AG12">
        <v>20.355391000000001</v>
      </c>
      <c r="AH12">
        <v>0</v>
      </c>
      <c r="AI12">
        <v>0</v>
      </c>
      <c r="AJ12">
        <v>0</v>
      </c>
      <c r="AK12">
        <v>56.844293</v>
      </c>
      <c r="AL12">
        <v>81.712885999999997</v>
      </c>
      <c r="AM12">
        <v>16.548590000000001</v>
      </c>
      <c r="AN12">
        <v>1.0358909999999999</v>
      </c>
      <c r="AO12">
        <v>0</v>
      </c>
      <c r="AP12">
        <v>0.61699400000000004</v>
      </c>
      <c r="AQ12">
        <v>27.973241000000002</v>
      </c>
      <c r="AR12">
        <v>48.920226999999997</v>
      </c>
      <c r="AS12">
        <v>33.781224999999999</v>
      </c>
      <c r="AT12">
        <v>11.676208000000001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75.636470999999972</v>
      </c>
      <c r="BA12">
        <f t="shared" si="1"/>
        <v>2762.1435149999998</v>
      </c>
      <c r="BD12">
        <v>5.1100000000000003</v>
      </c>
      <c r="BE12">
        <v>1.87</v>
      </c>
      <c r="BF12">
        <v>2.92</v>
      </c>
      <c r="BG12">
        <v>1.78</v>
      </c>
      <c r="BH12">
        <v>5.99</v>
      </c>
      <c r="BI12">
        <v>0.81</v>
      </c>
      <c r="BJ12">
        <v>0.4</v>
      </c>
      <c r="BK12">
        <v>1.76</v>
      </c>
      <c r="BL12">
        <v>0.85</v>
      </c>
      <c r="BM12">
        <v>0.19</v>
      </c>
      <c r="BN12">
        <v>2.29</v>
      </c>
      <c r="BO12">
        <v>3.29</v>
      </c>
      <c r="BP12">
        <v>0.23</v>
      </c>
      <c r="BQ12">
        <v>1.93</v>
      </c>
      <c r="BR12">
        <v>1.06</v>
      </c>
      <c r="BS12">
        <v>1.55</v>
      </c>
      <c r="BT12">
        <v>2.5640309999999999</v>
      </c>
      <c r="BU12">
        <v>1.2925979999999999</v>
      </c>
      <c r="BV12">
        <v>2.286724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1.0005999999999999E-2</v>
      </c>
      <c r="CE12">
        <v>0</v>
      </c>
      <c r="CF12">
        <v>0</v>
      </c>
      <c r="CG12">
        <v>0</v>
      </c>
      <c r="CH12">
        <v>0</v>
      </c>
      <c r="CI12">
        <v>7.3369999999999998E-3</v>
      </c>
      <c r="CJ12">
        <v>5.1186879999999997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4.1363139999999996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0</v>
      </c>
      <c r="CV12">
        <v>0</v>
      </c>
      <c r="CW12">
        <v>2.350549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75.636470999999972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612.81379500000003</v>
      </c>
      <c r="L13">
        <v>450.70507600000002</v>
      </c>
      <c r="M13">
        <v>90.858440000000002</v>
      </c>
      <c r="N13">
        <v>116.260677</v>
      </c>
      <c r="O13">
        <v>121.876716</v>
      </c>
      <c r="P13">
        <v>132.203292</v>
      </c>
      <c r="Q13">
        <v>13.863621</v>
      </c>
      <c r="R13">
        <v>41.947839000000002</v>
      </c>
      <c r="S13">
        <v>18.174195999999998</v>
      </c>
      <c r="T13">
        <v>1.375213</v>
      </c>
      <c r="U13">
        <v>336.167618</v>
      </c>
      <c r="V13">
        <v>16.867383</v>
      </c>
      <c r="W13">
        <v>31.575047000000001</v>
      </c>
      <c r="X13">
        <v>142.10180199999999</v>
      </c>
      <c r="Y13">
        <v>0</v>
      </c>
      <c r="Z13">
        <v>12.71556</v>
      </c>
      <c r="AA13">
        <v>35.615127999999999</v>
      </c>
      <c r="AB13">
        <v>42.033749999999998</v>
      </c>
      <c r="AC13">
        <v>20.343468000000001</v>
      </c>
      <c r="AD13">
        <v>0</v>
      </c>
      <c r="AE13">
        <v>51.927025</v>
      </c>
      <c r="AF13">
        <v>8.3931009999999997</v>
      </c>
      <c r="AG13">
        <v>20.355391000000001</v>
      </c>
      <c r="AH13">
        <v>0</v>
      </c>
      <c r="AI13">
        <v>0</v>
      </c>
      <c r="AJ13">
        <v>0</v>
      </c>
      <c r="AK13">
        <v>56.844293</v>
      </c>
      <c r="AL13">
        <v>81.712885999999997</v>
      </c>
      <c r="AM13">
        <v>16.548590000000001</v>
      </c>
      <c r="AN13">
        <v>1.0358909999999999</v>
      </c>
      <c r="AO13">
        <v>0</v>
      </c>
      <c r="AP13">
        <v>0.61699400000000004</v>
      </c>
      <c r="AQ13">
        <v>27.973241000000002</v>
      </c>
      <c r="AR13">
        <v>48.920226999999997</v>
      </c>
      <c r="AS13">
        <v>33.781224999999999</v>
      </c>
      <c r="AT13">
        <v>11.128778000000001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75.657258999999982</v>
      </c>
      <c r="BA13">
        <f t="shared" si="1"/>
        <v>2672.3935219999998</v>
      </c>
      <c r="BD13">
        <v>5.1100000000000003</v>
      </c>
      <c r="BE13">
        <v>1.87</v>
      </c>
      <c r="BF13">
        <v>2.92</v>
      </c>
      <c r="BG13">
        <v>1.78</v>
      </c>
      <c r="BH13">
        <v>5.99</v>
      </c>
      <c r="BI13">
        <v>0.81</v>
      </c>
      <c r="BJ13">
        <v>0.4</v>
      </c>
      <c r="BK13">
        <v>1.76</v>
      </c>
      <c r="BL13">
        <v>0.85</v>
      </c>
      <c r="BM13">
        <v>0.19</v>
      </c>
      <c r="BN13">
        <v>2.29</v>
      </c>
      <c r="BO13">
        <v>3.29</v>
      </c>
      <c r="BP13">
        <v>0.23</v>
      </c>
      <c r="BQ13">
        <v>1.93</v>
      </c>
      <c r="BR13">
        <v>1.06</v>
      </c>
      <c r="BS13">
        <v>1.55</v>
      </c>
      <c r="BT13">
        <v>2.5640309999999999</v>
      </c>
      <c r="BU13">
        <v>1.2925979999999999</v>
      </c>
      <c r="BV13">
        <v>2.307512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1.0005999999999999E-2</v>
      </c>
      <c r="CE13">
        <v>0</v>
      </c>
      <c r="CF13">
        <v>0</v>
      </c>
      <c r="CG13">
        <v>0</v>
      </c>
      <c r="CH13">
        <v>0</v>
      </c>
      <c r="CI13">
        <v>7.3369999999999998E-3</v>
      </c>
      <c r="CJ13">
        <v>5.1186879999999997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4.1363139999999996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0</v>
      </c>
      <c r="CV13">
        <v>0</v>
      </c>
      <c r="CW13">
        <v>2.350549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75.657258999999982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612.81379500000003</v>
      </c>
      <c r="L14">
        <v>450.70507600000002</v>
      </c>
      <c r="M14">
        <v>90.858440000000002</v>
      </c>
      <c r="N14">
        <v>116.260677</v>
      </c>
      <c r="O14">
        <v>121.876716</v>
      </c>
      <c r="P14">
        <v>132.203292</v>
      </c>
      <c r="Q14">
        <v>13.863621</v>
      </c>
      <c r="R14">
        <v>41.947839000000002</v>
      </c>
      <c r="S14">
        <v>18.174195999999998</v>
      </c>
      <c r="T14">
        <v>1.375213</v>
      </c>
      <c r="U14">
        <v>336.167618</v>
      </c>
      <c r="V14">
        <v>16.867383</v>
      </c>
      <c r="W14">
        <v>31.575047000000001</v>
      </c>
      <c r="X14">
        <v>142.10180199999999</v>
      </c>
      <c r="Y14">
        <v>0</v>
      </c>
      <c r="Z14">
        <v>12.71556</v>
      </c>
      <c r="AA14">
        <v>27.067496999999999</v>
      </c>
      <c r="AB14">
        <v>42.033749999999998</v>
      </c>
      <c r="AC14">
        <v>20.343468000000001</v>
      </c>
      <c r="AD14">
        <v>0</v>
      </c>
      <c r="AE14">
        <v>51.927025</v>
      </c>
      <c r="AF14">
        <v>8.3931009999999997</v>
      </c>
      <c r="AG14">
        <v>20.355391000000001</v>
      </c>
      <c r="AH14">
        <v>0</v>
      </c>
      <c r="AI14">
        <v>0</v>
      </c>
      <c r="AJ14">
        <v>0</v>
      </c>
      <c r="AK14">
        <v>56.844293</v>
      </c>
      <c r="AL14">
        <v>81.712885999999997</v>
      </c>
      <c r="AM14">
        <v>16.548590000000001</v>
      </c>
      <c r="AN14">
        <v>1.0358909999999999</v>
      </c>
      <c r="AO14">
        <v>0</v>
      </c>
      <c r="AP14">
        <v>0.61699400000000004</v>
      </c>
      <c r="AQ14">
        <v>27.973241000000002</v>
      </c>
      <c r="AR14">
        <v>48.920226999999997</v>
      </c>
      <c r="AS14">
        <v>33.781224999999999</v>
      </c>
      <c r="AT14">
        <v>13.238557999999999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75.657258999999982</v>
      </c>
      <c r="BA14">
        <f t="shared" si="1"/>
        <v>2665.9556710000002</v>
      </c>
      <c r="BD14">
        <v>5.1100000000000003</v>
      </c>
      <c r="BE14">
        <v>1.87</v>
      </c>
      <c r="BF14">
        <v>2.92</v>
      </c>
      <c r="BG14">
        <v>1.78</v>
      </c>
      <c r="BH14">
        <v>5.99</v>
      </c>
      <c r="BI14">
        <v>0.81</v>
      </c>
      <c r="BJ14">
        <v>0.4</v>
      </c>
      <c r="BK14">
        <v>1.76</v>
      </c>
      <c r="BL14">
        <v>0.85</v>
      </c>
      <c r="BM14">
        <v>0.19</v>
      </c>
      <c r="BN14">
        <v>2.29</v>
      </c>
      <c r="BO14">
        <v>3.29</v>
      </c>
      <c r="BP14">
        <v>0.23</v>
      </c>
      <c r="BQ14">
        <v>1.93</v>
      </c>
      <c r="BR14">
        <v>1.06</v>
      </c>
      <c r="BS14">
        <v>1.55</v>
      </c>
      <c r="BT14">
        <v>2.5640309999999999</v>
      </c>
      <c r="BU14">
        <v>1.2925979999999999</v>
      </c>
      <c r="BV14">
        <v>2.307512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1.0005999999999999E-2</v>
      </c>
      <c r="CE14">
        <v>0</v>
      </c>
      <c r="CF14">
        <v>0</v>
      </c>
      <c r="CG14">
        <v>0</v>
      </c>
      <c r="CH14">
        <v>0</v>
      </c>
      <c r="CI14">
        <v>7.3369999999999998E-3</v>
      </c>
      <c r="CJ14">
        <v>5.1186879999999997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4.1363139999999996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</v>
      </c>
      <c r="CW14">
        <v>2.350549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75.657258999999982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564.64879499999995</v>
      </c>
      <c r="L15">
        <v>450.70507600000002</v>
      </c>
      <c r="M15">
        <v>90.858440000000002</v>
      </c>
      <c r="N15">
        <v>116.260677</v>
      </c>
      <c r="O15">
        <v>121.876716</v>
      </c>
      <c r="P15">
        <v>132.203292</v>
      </c>
      <c r="Q15">
        <v>13.863621</v>
      </c>
      <c r="R15">
        <v>41.947839000000002</v>
      </c>
      <c r="S15">
        <v>18.174195999999998</v>
      </c>
      <c r="T15">
        <v>1.375213</v>
      </c>
      <c r="U15">
        <v>336.167618</v>
      </c>
      <c r="V15">
        <v>16.867383</v>
      </c>
      <c r="W15">
        <v>31.575047000000001</v>
      </c>
      <c r="X15">
        <v>142.10180199999999</v>
      </c>
      <c r="Y15">
        <v>0</v>
      </c>
      <c r="Z15">
        <v>12.71556</v>
      </c>
      <c r="AA15">
        <v>27.067496999999999</v>
      </c>
      <c r="AB15">
        <v>42.033749999999998</v>
      </c>
      <c r="AC15">
        <v>20.343468000000001</v>
      </c>
      <c r="AD15">
        <v>0</v>
      </c>
      <c r="AE15">
        <v>51.927025</v>
      </c>
      <c r="AF15">
        <v>8.3931009999999997</v>
      </c>
      <c r="AG15">
        <v>20.355391000000001</v>
      </c>
      <c r="AH15">
        <v>0</v>
      </c>
      <c r="AI15">
        <v>0</v>
      </c>
      <c r="AJ15">
        <v>0</v>
      </c>
      <c r="AK15">
        <v>56.844293</v>
      </c>
      <c r="AL15">
        <v>81.712885999999997</v>
      </c>
      <c r="AM15">
        <v>16.548590000000001</v>
      </c>
      <c r="AN15">
        <v>1.0358909999999999</v>
      </c>
      <c r="AO15">
        <v>0</v>
      </c>
      <c r="AP15">
        <v>0.61699400000000004</v>
      </c>
      <c r="AQ15">
        <v>27.973241000000002</v>
      </c>
      <c r="AR15">
        <v>48.920226999999997</v>
      </c>
      <c r="AS15">
        <v>33.781224999999999</v>
      </c>
      <c r="AT15">
        <v>14.449498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75.699159999999978</v>
      </c>
      <c r="BA15">
        <f t="shared" si="1"/>
        <v>2619.0435120000002</v>
      </c>
      <c r="BD15">
        <v>5.1100000000000003</v>
      </c>
      <c r="BE15">
        <v>1.87</v>
      </c>
      <c r="BF15">
        <v>2.92</v>
      </c>
      <c r="BG15">
        <v>1.78</v>
      </c>
      <c r="BH15">
        <v>5.99</v>
      </c>
      <c r="BI15">
        <v>0.81</v>
      </c>
      <c r="BJ15">
        <v>0.4</v>
      </c>
      <c r="BK15">
        <v>1.76</v>
      </c>
      <c r="BL15">
        <v>0.85</v>
      </c>
      <c r="BM15">
        <v>0.19</v>
      </c>
      <c r="BN15">
        <v>2.29</v>
      </c>
      <c r="BO15">
        <v>3.29</v>
      </c>
      <c r="BP15">
        <v>0.23</v>
      </c>
      <c r="BQ15">
        <v>1.93</v>
      </c>
      <c r="BR15">
        <v>1.06</v>
      </c>
      <c r="BS15">
        <v>1.55</v>
      </c>
      <c r="BT15">
        <v>2.6057510000000002</v>
      </c>
      <c r="BU15">
        <v>1.2925979999999999</v>
      </c>
      <c r="BV15">
        <v>2.307512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1.0005999999999999E-2</v>
      </c>
      <c r="CE15">
        <v>0</v>
      </c>
      <c r="CF15">
        <v>0</v>
      </c>
      <c r="CG15">
        <v>0</v>
      </c>
      <c r="CH15">
        <v>0</v>
      </c>
      <c r="CI15">
        <v>7.5180000000000004E-3</v>
      </c>
      <c r="CJ15">
        <v>5.1186879999999997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4.1363139999999996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</v>
      </c>
      <c r="CW15">
        <v>2.350549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75.699159999999978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564.64879499999995</v>
      </c>
      <c r="L16">
        <v>450.70507600000002</v>
      </c>
      <c r="M16">
        <v>90.858440000000002</v>
      </c>
      <c r="N16">
        <v>116.260677</v>
      </c>
      <c r="O16">
        <v>121.876716</v>
      </c>
      <c r="P16">
        <v>132.203292</v>
      </c>
      <c r="Q16">
        <v>13.863621</v>
      </c>
      <c r="R16">
        <v>41.947839000000002</v>
      </c>
      <c r="S16">
        <v>18.174195999999998</v>
      </c>
      <c r="T16">
        <v>1.375213</v>
      </c>
      <c r="U16">
        <v>336.167618</v>
      </c>
      <c r="V16">
        <v>16.867383</v>
      </c>
      <c r="W16">
        <v>31.575047000000001</v>
      </c>
      <c r="X16">
        <v>142.10180199999999</v>
      </c>
      <c r="Y16">
        <v>0</v>
      </c>
      <c r="Z16">
        <v>12.71556</v>
      </c>
      <c r="AA16">
        <v>27.067496999999999</v>
      </c>
      <c r="AB16">
        <v>28.022500000000001</v>
      </c>
      <c r="AC16">
        <v>20.343468000000001</v>
      </c>
      <c r="AD16">
        <v>0</v>
      </c>
      <c r="AE16">
        <v>51.927025</v>
      </c>
      <c r="AF16">
        <v>8.3931009999999997</v>
      </c>
      <c r="AG16">
        <v>20.355391000000001</v>
      </c>
      <c r="AH16">
        <v>0</v>
      </c>
      <c r="AI16">
        <v>0</v>
      </c>
      <c r="AJ16">
        <v>0</v>
      </c>
      <c r="AK16">
        <v>56.844293</v>
      </c>
      <c r="AL16">
        <v>81.712885999999997</v>
      </c>
      <c r="AM16">
        <v>16.548590000000001</v>
      </c>
      <c r="AN16">
        <v>1.0358909999999999</v>
      </c>
      <c r="AO16">
        <v>0</v>
      </c>
      <c r="AP16">
        <v>0.61699400000000004</v>
      </c>
      <c r="AQ16">
        <v>27.973241000000002</v>
      </c>
      <c r="AR16">
        <v>48.920226999999997</v>
      </c>
      <c r="AS16">
        <v>33.781224999999999</v>
      </c>
      <c r="AT16">
        <v>14.449498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75.701393999999993</v>
      </c>
      <c r="BA16">
        <f t="shared" si="1"/>
        <v>2605.0344960000002</v>
      </c>
      <c r="BD16">
        <v>5.1100000000000003</v>
      </c>
      <c r="BE16">
        <v>1.87</v>
      </c>
      <c r="BF16">
        <v>2.92</v>
      </c>
      <c r="BG16">
        <v>1.78</v>
      </c>
      <c r="BH16">
        <v>5.99</v>
      </c>
      <c r="BI16">
        <v>0.81</v>
      </c>
      <c r="BJ16">
        <v>0.4</v>
      </c>
      <c r="BK16">
        <v>1.76</v>
      </c>
      <c r="BL16">
        <v>0.85</v>
      </c>
      <c r="BM16">
        <v>0.19</v>
      </c>
      <c r="BN16">
        <v>2.29</v>
      </c>
      <c r="BO16">
        <v>3.29</v>
      </c>
      <c r="BP16">
        <v>0.23</v>
      </c>
      <c r="BQ16">
        <v>1.93</v>
      </c>
      <c r="BR16">
        <v>1.06</v>
      </c>
      <c r="BS16">
        <v>1.55</v>
      </c>
      <c r="BT16">
        <v>2.6079850000000002</v>
      </c>
      <c r="BU16">
        <v>1.2925979999999999</v>
      </c>
      <c r="BV16">
        <v>2.307512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1.0005999999999999E-2</v>
      </c>
      <c r="CE16">
        <v>0</v>
      </c>
      <c r="CF16">
        <v>0</v>
      </c>
      <c r="CG16">
        <v>0</v>
      </c>
      <c r="CH16">
        <v>0</v>
      </c>
      <c r="CI16">
        <v>7.5180000000000004E-3</v>
      </c>
      <c r="CJ16">
        <v>5.1186879999999997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4.1363139999999996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</v>
      </c>
      <c r="CW16">
        <v>2.350549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75.701393999999993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516.48379499999999</v>
      </c>
      <c r="L17">
        <v>450.70507600000002</v>
      </c>
      <c r="M17">
        <v>90.858440000000002</v>
      </c>
      <c r="N17">
        <v>116.260677</v>
      </c>
      <c r="O17">
        <v>121.876716</v>
      </c>
      <c r="P17">
        <v>132.203292</v>
      </c>
      <c r="Q17">
        <v>13.863621</v>
      </c>
      <c r="R17">
        <v>41.947839000000002</v>
      </c>
      <c r="S17">
        <v>18.174195999999998</v>
      </c>
      <c r="T17">
        <v>1.375213</v>
      </c>
      <c r="U17">
        <v>336.167618</v>
      </c>
      <c r="V17">
        <v>16.867383</v>
      </c>
      <c r="W17">
        <v>31.575047000000001</v>
      </c>
      <c r="X17">
        <v>142.10180199999999</v>
      </c>
      <c r="Y17">
        <v>0</v>
      </c>
      <c r="Z17">
        <v>12.71556</v>
      </c>
      <c r="AA17">
        <v>27.067496999999999</v>
      </c>
      <c r="AB17">
        <v>28.022500000000001</v>
      </c>
      <c r="AC17">
        <v>20.343468000000001</v>
      </c>
      <c r="AD17">
        <v>0</v>
      </c>
      <c r="AE17">
        <v>51.927025</v>
      </c>
      <c r="AF17">
        <v>8.3931009999999997</v>
      </c>
      <c r="AG17">
        <v>20.355391000000001</v>
      </c>
      <c r="AH17">
        <v>0</v>
      </c>
      <c r="AI17">
        <v>0</v>
      </c>
      <c r="AJ17">
        <v>0</v>
      </c>
      <c r="AK17">
        <v>56.844293</v>
      </c>
      <c r="AL17">
        <v>81.712885999999997</v>
      </c>
      <c r="AM17">
        <v>16.548590000000001</v>
      </c>
      <c r="AN17">
        <v>1.0358909999999999</v>
      </c>
      <c r="AO17">
        <v>0</v>
      </c>
      <c r="AP17">
        <v>1.850981</v>
      </c>
      <c r="AQ17">
        <v>27.973241000000002</v>
      </c>
      <c r="AR17">
        <v>48.920226999999997</v>
      </c>
      <c r="AS17">
        <v>33.781224999999999</v>
      </c>
      <c r="AT17">
        <v>14.449498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75.701393999999993</v>
      </c>
      <c r="BA17">
        <f t="shared" si="1"/>
        <v>2558.1034830000003</v>
      </c>
      <c r="BD17">
        <v>5.1100000000000003</v>
      </c>
      <c r="BE17">
        <v>1.87</v>
      </c>
      <c r="BF17">
        <v>2.92</v>
      </c>
      <c r="BG17">
        <v>1.78</v>
      </c>
      <c r="BH17">
        <v>5.99</v>
      </c>
      <c r="BI17">
        <v>0.81</v>
      </c>
      <c r="BJ17">
        <v>0.4</v>
      </c>
      <c r="BK17">
        <v>1.76</v>
      </c>
      <c r="BL17">
        <v>0.85</v>
      </c>
      <c r="BM17">
        <v>0.19</v>
      </c>
      <c r="BN17">
        <v>2.29</v>
      </c>
      <c r="BO17">
        <v>3.29</v>
      </c>
      <c r="BP17">
        <v>0.23</v>
      </c>
      <c r="BQ17">
        <v>1.93</v>
      </c>
      <c r="BR17">
        <v>1.06</v>
      </c>
      <c r="BS17">
        <v>1.55</v>
      </c>
      <c r="BT17">
        <v>2.6079850000000002</v>
      </c>
      <c r="BU17">
        <v>1.2925979999999999</v>
      </c>
      <c r="BV17">
        <v>2.307512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1.0005999999999999E-2</v>
      </c>
      <c r="CE17">
        <v>0</v>
      </c>
      <c r="CF17">
        <v>0</v>
      </c>
      <c r="CG17">
        <v>0</v>
      </c>
      <c r="CH17">
        <v>0</v>
      </c>
      <c r="CI17">
        <v>7.5180000000000004E-3</v>
      </c>
      <c r="CJ17">
        <v>5.1186879999999997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4.1363139999999996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</v>
      </c>
      <c r="CW17">
        <v>2.350549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75.701393999999993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516.48379499999999</v>
      </c>
      <c r="L18">
        <v>450.70507600000002</v>
      </c>
      <c r="M18">
        <v>90.858440000000002</v>
      </c>
      <c r="N18">
        <v>116.260677</v>
      </c>
      <c r="O18">
        <v>121.876716</v>
      </c>
      <c r="P18">
        <v>132.203292</v>
      </c>
      <c r="Q18">
        <v>13.863621</v>
      </c>
      <c r="R18">
        <v>41.947839000000002</v>
      </c>
      <c r="S18">
        <v>18.174195999999998</v>
      </c>
      <c r="T18">
        <v>1.375213</v>
      </c>
      <c r="U18">
        <v>336.167618</v>
      </c>
      <c r="V18">
        <v>16.867383</v>
      </c>
      <c r="W18">
        <v>31.575047000000001</v>
      </c>
      <c r="X18">
        <v>142.10180199999999</v>
      </c>
      <c r="Y18">
        <v>0</v>
      </c>
      <c r="Z18">
        <v>12.626550999999999</v>
      </c>
      <c r="AA18">
        <v>27.067496999999999</v>
      </c>
      <c r="AB18">
        <v>28.022500000000001</v>
      </c>
      <c r="AC18">
        <v>20.343468000000001</v>
      </c>
      <c r="AD18">
        <v>0</v>
      </c>
      <c r="AE18">
        <v>51.927025</v>
      </c>
      <c r="AF18">
        <v>8.3931009999999997</v>
      </c>
      <c r="AG18">
        <v>20.355391000000001</v>
      </c>
      <c r="AH18">
        <v>0</v>
      </c>
      <c r="AI18">
        <v>3.3450009999999999</v>
      </c>
      <c r="AJ18">
        <v>0</v>
      </c>
      <c r="AK18">
        <v>56.844293</v>
      </c>
      <c r="AL18">
        <v>81.712885999999997</v>
      </c>
      <c r="AM18">
        <v>16.548590000000001</v>
      </c>
      <c r="AN18">
        <v>1.0358909999999999</v>
      </c>
      <c r="AO18">
        <v>0</v>
      </c>
      <c r="AP18">
        <v>1.850981</v>
      </c>
      <c r="AQ18">
        <v>27.973241000000002</v>
      </c>
      <c r="AR18">
        <v>48.920226999999997</v>
      </c>
      <c r="AS18">
        <v>33.781224999999999</v>
      </c>
      <c r="AT18">
        <v>14.449498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75.701393999999993</v>
      </c>
      <c r="BA18">
        <f t="shared" si="1"/>
        <v>2561.3594750000002</v>
      </c>
      <c r="BD18">
        <v>5.1100000000000003</v>
      </c>
      <c r="BE18">
        <v>1.87</v>
      </c>
      <c r="BF18">
        <v>2.92</v>
      </c>
      <c r="BG18">
        <v>1.78</v>
      </c>
      <c r="BH18">
        <v>5.99</v>
      </c>
      <c r="BI18">
        <v>0.81</v>
      </c>
      <c r="BJ18">
        <v>0.4</v>
      </c>
      <c r="BK18">
        <v>1.76</v>
      </c>
      <c r="BL18">
        <v>0.85</v>
      </c>
      <c r="BM18">
        <v>0.19</v>
      </c>
      <c r="BN18">
        <v>2.29</v>
      </c>
      <c r="BO18">
        <v>3.29</v>
      </c>
      <c r="BP18">
        <v>0.23</v>
      </c>
      <c r="BQ18">
        <v>1.93</v>
      </c>
      <c r="BR18">
        <v>1.06</v>
      </c>
      <c r="BS18">
        <v>1.55</v>
      </c>
      <c r="BT18">
        <v>2.6079850000000002</v>
      </c>
      <c r="BU18">
        <v>1.2925979999999999</v>
      </c>
      <c r="BV18">
        <v>2.307512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1.0005999999999999E-2</v>
      </c>
      <c r="CE18">
        <v>0</v>
      </c>
      <c r="CF18">
        <v>0</v>
      </c>
      <c r="CG18">
        <v>0</v>
      </c>
      <c r="CH18">
        <v>0</v>
      </c>
      <c r="CI18">
        <v>7.5180000000000004E-3</v>
      </c>
      <c r="CJ18">
        <v>5.1186879999999997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4.1363139999999996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2.350549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75.701393999999993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468.31879500000002</v>
      </c>
      <c r="L19">
        <v>450.70507600000002</v>
      </c>
      <c r="M19">
        <v>90.858440000000002</v>
      </c>
      <c r="N19">
        <v>116.260677</v>
      </c>
      <c r="O19">
        <v>121.876716</v>
      </c>
      <c r="P19">
        <v>132.203292</v>
      </c>
      <c r="Q19">
        <v>13.863621</v>
      </c>
      <c r="R19">
        <v>41.947839000000002</v>
      </c>
      <c r="S19">
        <v>18.174195999999998</v>
      </c>
      <c r="T19">
        <v>1.375213</v>
      </c>
      <c r="U19">
        <v>336.167618</v>
      </c>
      <c r="V19">
        <v>16.867383</v>
      </c>
      <c r="W19">
        <v>31.575047000000001</v>
      </c>
      <c r="X19">
        <v>142.10180199999999</v>
      </c>
      <c r="Y19">
        <v>0</v>
      </c>
      <c r="Z19">
        <v>12.626550999999999</v>
      </c>
      <c r="AA19">
        <v>27.067496999999999</v>
      </c>
      <c r="AB19">
        <v>28.022500000000001</v>
      </c>
      <c r="AC19">
        <v>20.343468000000001</v>
      </c>
      <c r="AD19">
        <v>0</v>
      </c>
      <c r="AE19">
        <v>51.927025</v>
      </c>
      <c r="AF19">
        <v>8.3931009999999997</v>
      </c>
      <c r="AG19">
        <v>20.355391000000001</v>
      </c>
      <c r="AH19">
        <v>0</v>
      </c>
      <c r="AI19">
        <v>3.3450009999999999</v>
      </c>
      <c r="AJ19">
        <v>0</v>
      </c>
      <c r="AK19">
        <v>56.844293</v>
      </c>
      <c r="AL19">
        <v>81.712885999999997</v>
      </c>
      <c r="AM19">
        <v>16.548590000000001</v>
      </c>
      <c r="AN19">
        <v>1.0358909999999999</v>
      </c>
      <c r="AO19">
        <v>0</v>
      </c>
      <c r="AP19">
        <v>1.850981</v>
      </c>
      <c r="AQ19">
        <v>27.973241000000002</v>
      </c>
      <c r="AR19">
        <v>48.920226999999997</v>
      </c>
      <c r="AS19">
        <v>33.781224999999999</v>
      </c>
      <c r="AT19">
        <v>13.382581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75.701393999999993</v>
      </c>
      <c r="BA19">
        <f t="shared" si="1"/>
        <v>2512.1275580000001</v>
      </c>
      <c r="BD19">
        <v>5.1100000000000003</v>
      </c>
      <c r="BE19">
        <v>1.87</v>
      </c>
      <c r="BF19">
        <v>2.92</v>
      </c>
      <c r="BG19">
        <v>1.78</v>
      </c>
      <c r="BH19">
        <v>5.99</v>
      </c>
      <c r="BI19">
        <v>0.81</v>
      </c>
      <c r="BJ19">
        <v>0.4</v>
      </c>
      <c r="BK19">
        <v>1.76</v>
      </c>
      <c r="BL19">
        <v>0.85</v>
      </c>
      <c r="BM19">
        <v>0.19</v>
      </c>
      <c r="BN19">
        <v>2.29</v>
      </c>
      <c r="BO19">
        <v>3.29</v>
      </c>
      <c r="BP19">
        <v>0.23</v>
      </c>
      <c r="BQ19">
        <v>1.93</v>
      </c>
      <c r="BR19">
        <v>1.06</v>
      </c>
      <c r="BS19">
        <v>1.55</v>
      </c>
      <c r="BT19">
        <v>2.6079850000000002</v>
      </c>
      <c r="BU19">
        <v>1.2925979999999999</v>
      </c>
      <c r="BV19">
        <v>2.307512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1.0005999999999999E-2</v>
      </c>
      <c r="CE19">
        <v>0</v>
      </c>
      <c r="CF19">
        <v>0</v>
      </c>
      <c r="CG19">
        <v>0</v>
      </c>
      <c r="CH19">
        <v>0</v>
      </c>
      <c r="CI19">
        <v>7.5180000000000004E-3</v>
      </c>
      <c r="CJ19">
        <v>5.1186879999999997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4.1363139999999996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</v>
      </c>
      <c r="CW19">
        <v>2.350549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75.701393999999993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468.31879500000002</v>
      </c>
      <c r="L20">
        <v>450.70507600000002</v>
      </c>
      <c r="M20">
        <v>90.858440000000002</v>
      </c>
      <c r="N20">
        <v>116.260677</v>
      </c>
      <c r="O20">
        <v>121.876716</v>
      </c>
      <c r="P20">
        <v>132.203292</v>
      </c>
      <c r="Q20">
        <v>13.863621</v>
      </c>
      <c r="R20">
        <v>41.947839000000002</v>
      </c>
      <c r="S20">
        <v>18.174195999999998</v>
      </c>
      <c r="T20">
        <v>1.375213</v>
      </c>
      <c r="U20">
        <v>336.167618</v>
      </c>
      <c r="V20">
        <v>16.867383</v>
      </c>
      <c r="W20">
        <v>31.575047000000001</v>
      </c>
      <c r="X20">
        <v>142.10180199999999</v>
      </c>
      <c r="Y20">
        <v>0</v>
      </c>
      <c r="Z20">
        <v>12.626550999999999</v>
      </c>
      <c r="AA20">
        <v>27.067496999999999</v>
      </c>
      <c r="AB20">
        <v>28.022500000000001</v>
      </c>
      <c r="AC20">
        <v>20.343468000000001</v>
      </c>
      <c r="AD20">
        <v>0</v>
      </c>
      <c r="AE20">
        <v>51.927025</v>
      </c>
      <c r="AF20">
        <v>8.3931009999999997</v>
      </c>
      <c r="AG20">
        <v>20.355391000000001</v>
      </c>
      <c r="AH20">
        <v>24.359231000000001</v>
      </c>
      <c r="AI20">
        <v>3.3450009999999999</v>
      </c>
      <c r="AJ20">
        <v>0</v>
      </c>
      <c r="AK20">
        <v>56.844293</v>
      </c>
      <c r="AL20">
        <v>81.712885999999997</v>
      </c>
      <c r="AM20">
        <v>16.548590000000001</v>
      </c>
      <c r="AN20">
        <v>1.0358909999999999</v>
      </c>
      <c r="AO20">
        <v>0</v>
      </c>
      <c r="AP20">
        <v>1.850981</v>
      </c>
      <c r="AQ20">
        <v>27.973241000000002</v>
      </c>
      <c r="AR20">
        <v>48.920226999999997</v>
      </c>
      <c r="AS20">
        <v>33.781224999999999</v>
      </c>
      <c r="AT20">
        <v>14.449498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75.701393999999993</v>
      </c>
      <c r="BA20">
        <f t="shared" si="1"/>
        <v>2537.5537060000001</v>
      </c>
      <c r="BD20">
        <v>5.1100000000000003</v>
      </c>
      <c r="BE20">
        <v>1.87</v>
      </c>
      <c r="BF20">
        <v>2.92</v>
      </c>
      <c r="BG20">
        <v>1.78</v>
      </c>
      <c r="BH20">
        <v>5.99</v>
      </c>
      <c r="BI20">
        <v>0.81</v>
      </c>
      <c r="BJ20">
        <v>0.4</v>
      </c>
      <c r="BK20">
        <v>1.76</v>
      </c>
      <c r="BL20">
        <v>0.85</v>
      </c>
      <c r="BM20">
        <v>0.19</v>
      </c>
      <c r="BN20">
        <v>2.29</v>
      </c>
      <c r="BO20">
        <v>3.29</v>
      </c>
      <c r="BP20">
        <v>0.23</v>
      </c>
      <c r="BQ20">
        <v>1.93</v>
      </c>
      <c r="BR20">
        <v>1.06</v>
      </c>
      <c r="BS20">
        <v>1.55</v>
      </c>
      <c r="BT20">
        <v>2.6079850000000002</v>
      </c>
      <c r="BU20">
        <v>1.2925979999999999</v>
      </c>
      <c r="BV20">
        <v>2.307512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1.0005999999999999E-2</v>
      </c>
      <c r="CE20">
        <v>0</v>
      </c>
      <c r="CF20">
        <v>0</v>
      </c>
      <c r="CG20">
        <v>0</v>
      </c>
      <c r="CH20">
        <v>0</v>
      </c>
      <c r="CI20">
        <v>7.5180000000000004E-3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4.1363139999999996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0.46971600000000002</v>
      </c>
      <c r="CW20">
        <v>2.350549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75.701393999999993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438.85106300000001</v>
      </c>
      <c r="L21">
        <v>450.70507600000002</v>
      </c>
      <c r="M21">
        <v>90.858440000000002</v>
      </c>
      <c r="N21">
        <v>116.260677</v>
      </c>
      <c r="O21">
        <v>121.876716</v>
      </c>
      <c r="P21">
        <v>132.203292</v>
      </c>
      <c r="Q21">
        <v>19.853612999999999</v>
      </c>
      <c r="R21">
        <v>41.947839000000002</v>
      </c>
      <c r="S21">
        <v>25.970568</v>
      </c>
      <c r="T21">
        <v>1.375213</v>
      </c>
      <c r="U21">
        <v>336.167618</v>
      </c>
      <c r="V21">
        <v>16.867383</v>
      </c>
      <c r="W21">
        <v>31.575047000000001</v>
      </c>
      <c r="X21">
        <v>142.10180199999999</v>
      </c>
      <c r="Y21">
        <v>0</v>
      </c>
      <c r="Z21">
        <v>12.626550999999999</v>
      </c>
      <c r="AA21">
        <v>27.067496999999999</v>
      </c>
      <c r="AB21">
        <v>28.022500000000001</v>
      </c>
      <c r="AC21">
        <v>20.343468000000001</v>
      </c>
      <c r="AD21">
        <v>0</v>
      </c>
      <c r="AE21">
        <v>51.927025</v>
      </c>
      <c r="AF21">
        <v>8.3931009999999997</v>
      </c>
      <c r="AG21">
        <v>20.355391000000001</v>
      </c>
      <c r="AH21">
        <v>48.718463999999997</v>
      </c>
      <c r="AI21">
        <v>3.3450009999999999</v>
      </c>
      <c r="AJ21">
        <v>0</v>
      </c>
      <c r="AK21">
        <v>56.844293</v>
      </c>
      <c r="AL21">
        <v>64.362889999999993</v>
      </c>
      <c r="AM21">
        <v>16.548590000000001</v>
      </c>
      <c r="AN21">
        <v>1.0358909999999999</v>
      </c>
      <c r="AO21">
        <v>0</v>
      </c>
      <c r="AP21">
        <v>5.7997399999999999</v>
      </c>
      <c r="AQ21">
        <v>27.973241000000002</v>
      </c>
      <c r="AR21">
        <v>48.920226999999997</v>
      </c>
      <c r="AS21">
        <v>33.781224999999999</v>
      </c>
      <c r="AT21">
        <v>14.449498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75.701393999999993</v>
      </c>
      <c r="BA21">
        <f t="shared" si="1"/>
        <v>2532.8303340000002</v>
      </c>
      <c r="BD21">
        <v>5.1100000000000003</v>
      </c>
      <c r="BE21">
        <v>1.87</v>
      </c>
      <c r="BF21">
        <v>2.92</v>
      </c>
      <c r="BG21">
        <v>1.78</v>
      </c>
      <c r="BH21">
        <v>5.99</v>
      </c>
      <c r="BI21">
        <v>0.81</v>
      </c>
      <c r="BJ21">
        <v>0.4</v>
      </c>
      <c r="BK21">
        <v>1.76</v>
      </c>
      <c r="BL21">
        <v>0.85</v>
      </c>
      <c r="BM21">
        <v>0.19</v>
      </c>
      <c r="BN21">
        <v>2.29</v>
      </c>
      <c r="BO21">
        <v>3.29</v>
      </c>
      <c r="BP21">
        <v>0.23</v>
      </c>
      <c r="BQ21">
        <v>1.93</v>
      </c>
      <c r="BR21">
        <v>1.06</v>
      </c>
      <c r="BS21">
        <v>1.55</v>
      </c>
      <c r="BT21">
        <v>2.6079850000000002</v>
      </c>
      <c r="BU21">
        <v>1.2925979999999999</v>
      </c>
      <c r="BV21">
        <v>2.307512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1.0005999999999999E-2</v>
      </c>
      <c r="CE21">
        <v>0</v>
      </c>
      <c r="CF21">
        <v>0</v>
      </c>
      <c r="CG21">
        <v>0</v>
      </c>
      <c r="CH21">
        <v>0</v>
      </c>
      <c r="CI21">
        <v>7.5180000000000004E-3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4.1363139999999996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0.93942999999999999</v>
      </c>
      <c r="CW21">
        <v>2.350549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75.701393999999993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438.85106300000001</v>
      </c>
      <c r="L22">
        <v>450.70507600000002</v>
      </c>
      <c r="M22">
        <v>90.858440000000002</v>
      </c>
      <c r="N22">
        <v>116.260677</v>
      </c>
      <c r="O22">
        <v>121.876716</v>
      </c>
      <c r="P22">
        <v>132.203292</v>
      </c>
      <c r="Q22">
        <v>19.853612999999999</v>
      </c>
      <c r="R22">
        <v>41.947839000000002</v>
      </c>
      <c r="S22">
        <v>25.970568</v>
      </c>
      <c r="T22">
        <v>1.375213</v>
      </c>
      <c r="U22">
        <v>336.167618</v>
      </c>
      <c r="V22">
        <v>16.867383</v>
      </c>
      <c r="W22">
        <v>31.575047000000001</v>
      </c>
      <c r="X22">
        <v>142.10180199999999</v>
      </c>
      <c r="Y22">
        <v>0</v>
      </c>
      <c r="Z22">
        <v>12.626550999999999</v>
      </c>
      <c r="AA22">
        <v>27.067496999999999</v>
      </c>
      <c r="AB22">
        <v>28.022500000000001</v>
      </c>
      <c r="AC22">
        <v>20.343468000000001</v>
      </c>
      <c r="AD22">
        <v>0</v>
      </c>
      <c r="AE22">
        <v>51.927025</v>
      </c>
      <c r="AF22">
        <v>8.3931009999999997</v>
      </c>
      <c r="AG22">
        <v>20.355391000000001</v>
      </c>
      <c r="AH22">
        <v>48.718463999999997</v>
      </c>
      <c r="AI22">
        <v>8.0280039999999993</v>
      </c>
      <c r="AJ22">
        <v>0</v>
      </c>
      <c r="AK22">
        <v>56.844293</v>
      </c>
      <c r="AL22">
        <v>64.362889999999993</v>
      </c>
      <c r="AM22">
        <v>16.548590000000001</v>
      </c>
      <c r="AN22">
        <v>1.0358909999999999</v>
      </c>
      <c r="AO22">
        <v>0</v>
      </c>
      <c r="AP22">
        <v>5.7997399999999999</v>
      </c>
      <c r="AQ22">
        <v>18.648827000000001</v>
      </c>
      <c r="AR22">
        <v>48.920226999999997</v>
      </c>
      <c r="AS22">
        <v>33.781224999999999</v>
      </c>
      <c r="AT22">
        <v>14.449498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75.701393999999993</v>
      </c>
      <c r="BA22">
        <f t="shared" si="1"/>
        <v>2528.1889229999997</v>
      </c>
      <c r="BD22">
        <v>5.1100000000000003</v>
      </c>
      <c r="BE22">
        <v>1.87</v>
      </c>
      <c r="BF22">
        <v>2.92</v>
      </c>
      <c r="BG22">
        <v>1.78</v>
      </c>
      <c r="BH22">
        <v>5.99</v>
      </c>
      <c r="BI22">
        <v>0.81</v>
      </c>
      <c r="BJ22">
        <v>0.4</v>
      </c>
      <c r="BK22">
        <v>1.76</v>
      </c>
      <c r="BL22">
        <v>0.85</v>
      </c>
      <c r="BM22">
        <v>0.19</v>
      </c>
      <c r="BN22">
        <v>2.29</v>
      </c>
      <c r="BO22">
        <v>3.29</v>
      </c>
      <c r="BP22">
        <v>0.23</v>
      </c>
      <c r="BQ22">
        <v>1.93</v>
      </c>
      <c r="BR22">
        <v>1.06</v>
      </c>
      <c r="BS22">
        <v>1.55</v>
      </c>
      <c r="BT22">
        <v>2.6079850000000002</v>
      </c>
      <c r="BU22">
        <v>1.2925979999999999</v>
      </c>
      <c r="BV22">
        <v>2.307512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1.0005999999999999E-2</v>
      </c>
      <c r="CE22">
        <v>0</v>
      </c>
      <c r="CF22">
        <v>0</v>
      </c>
      <c r="CG22">
        <v>0</v>
      </c>
      <c r="CH22">
        <v>0</v>
      </c>
      <c r="CI22">
        <v>7.5180000000000004E-3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4.1363139999999996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0.93942999999999999</v>
      </c>
      <c r="CW22">
        <v>2.350549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75.701393999999993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438.85106300000001</v>
      </c>
      <c r="L23">
        <v>446.81369999999998</v>
      </c>
      <c r="M23">
        <v>90.858440000000002</v>
      </c>
      <c r="N23">
        <v>116.260677</v>
      </c>
      <c r="O23">
        <v>121.876716</v>
      </c>
      <c r="P23">
        <v>132.203292</v>
      </c>
      <c r="Q23">
        <v>15.909285000000001</v>
      </c>
      <c r="R23">
        <v>33.023561999999998</v>
      </c>
      <c r="S23">
        <v>19.313298</v>
      </c>
      <c r="T23">
        <v>1.0854459999999999</v>
      </c>
      <c r="U23">
        <v>336.167618</v>
      </c>
      <c r="V23">
        <v>12.349121</v>
      </c>
      <c r="W23">
        <v>31.575047000000001</v>
      </c>
      <c r="X23">
        <v>142.10180199999999</v>
      </c>
      <c r="Y23">
        <v>0</v>
      </c>
      <c r="Z23">
        <v>12.626550999999999</v>
      </c>
      <c r="AA23">
        <v>40.601244999999999</v>
      </c>
      <c r="AB23">
        <v>28.022500000000001</v>
      </c>
      <c r="AC23">
        <v>20.343468000000001</v>
      </c>
      <c r="AD23">
        <v>9.5512510000000006</v>
      </c>
      <c r="AE23">
        <v>51.927025</v>
      </c>
      <c r="AF23">
        <v>8.3931009999999997</v>
      </c>
      <c r="AG23">
        <v>20.355391000000001</v>
      </c>
      <c r="AH23">
        <v>48.718463999999997</v>
      </c>
      <c r="AI23">
        <v>34.788020000000003</v>
      </c>
      <c r="AJ23">
        <v>0</v>
      </c>
      <c r="AK23">
        <v>56.844293</v>
      </c>
      <c r="AL23">
        <v>64.362889999999993</v>
      </c>
      <c r="AM23">
        <v>16.548590000000001</v>
      </c>
      <c r="AN23">
        <v>1.0358909999999999</v>
      </c>
      <c r="AO23">
        <v>0</v>
      </c>
      <c r="AP23">
        <v>5.7997399999999999</v>
      </c>
      <c r="AQ23">
        <v>0</v>
      </c>
      <c r="AR23">
        <v>51.047193999999998</v>
      </c>
      <c r="AS23">
        <v>33.781224999999999</v>
      </c>
      <c r="AT23">
        <v>14.449498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75.701393999999993</v>
      </c>
      <c r="BA23">
        <f t="shared" si="1"/>
        <v>2533.2867980000005</v>
      </c>
      <c r="BD23">
        <v>5.1100000000000003</v>
      </c>
      <c r="BE23">
        <v>1.87</v>
      </c>
      <c r="BF23">
        <v>2.92</v>
      </c>
      <c r="BG23">
        <v>1.78</v>
      </c>
      <c r="BH23">
        <v>5.99</v>
      </c>
      <c r="BI23">
        <v>0.81</v>
      </c>
      <c r="BJ23">
        <v>0.4</v>
      </c>
      <c r="BK23">
        <v>1.76</v>
      </c>
      <c r="BL23">
        <v>0.85</v>
      </c>
      <c r="BM23">
        <v>0.19</v>
      </c>
      <c r="BN23">
        <v>2.29</v>
      </c>
      <c r="BO23">
        <v>3.29</v>
      </c>
      <c r="BP23">
        <v>0.23</v>
      </c>
      <c r="BQ23">
        <v>1.93</v>
      </c>
      <c r="BR23">
        <v>1.06</v>
      </c>
      <c r="BS23">
        <v>1.55</v>
      </c>
      <c r="BT23">
        <v>2.6079850000000002</v>
      </c>
      <c r="BU23">
        <v>1.2925979999999999</v>
      </c>
      <c r="BV23">
        <v>2.307512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1.0005999999999999E-2</v>
      </c>
      <c r="CE23">
        <v>0</v>
      </c>
      <c r="CF23">
        <v>0</v>
      </c>
      <c r="CG23">
        <v>0</v>
      </c>
      <c r="CH23">
        <v>0</v>
      </c>
      <c r="CI23">
        <v>7.5180000000000004E-3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4.1363139999999996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0.93942999999999999</v>
      </c>
      <c r="CW23">
        <v>1.962432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75.701393999999993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438.85106300000001</v>
      </c>
      <c r="L24">
        <v>446.81369999999998</v>
      </c>
      <c r="M24">
        <v>90.858440000000002</v>
      </c>
      <c r="N24">
        <v>116.260677</v>
      </c>
      <c r="O24">
        <v>121.876716</v>
      </c>
      <c r="P24">
        <v>132.203292</v>
      </c>
      <c r="Q24">
        <v>15.909285000000001</v>
      </c>
      <c r="R24">
        <v>33.023561999999998</v>
      </c>
      <c r="S24">
        <v>19.313298</v>
      </c>
      <c r="T24">
        <v>1.0854459999999999</v>
      </c>
      <c r="U24">
        <v>336.167618</v>
      </c>
      <c r="V24">
        <v>12.349121</v>
      </c>
      <c r="W24">
        <v>31.575047000000001</v>
      </c>
      <c r="X24">
        <v>142.10180199999999</v>
      </c>
      <c r="Y24">
        <v>0</v>
      </c>
      <c r="Z24">
        <v>12.626550999999999</v>
      </c>
      <c r="AA24">
        <v>40.601244999999999</v>
      </c>
      <c r="AB24">
        <v>28.022500000000001</v>
      </c>
      <c r="AC24">
        <v>20.343468000000001</v>
      </c>
      <c r="AD24">
        <v>19.102501</v>
      </c>
      <c r="AE24">
        <v>51.927025</v>
      </c>
      <c r="AF24">
        <v>8.3931009999999997</v>
      </c>
      <c r="AG24">
        <v>20.355391000000001</v>
      </c>
      <c r="AH24">
        <v>71.006666999999993</v>
      </c>
      <c r="AI24">
        <v>52.182029999999997</v>
      </c>
      <c r="AJ24">
        <v>0</v>
      </c>
      <c r="AK24">
        <v>56.844293</v>
      </c>
      <c r="AL24">
        <v>64.362889999999993</v>
      </c>
      <c r="AM24">
        <v>16.548590000000001</v>
      </c>
      <c r="AN24">
        <v>1.0358909999999999</v>
      </c>
      <c r="AO24">
        <v>0</v>
      </c>
      <c r="AP24">
        <v>5.7997399999999999</v>
      </c>
      <c r="AQ24">
        <v>0</v>
      </c>
      <c r="AR24">
        <v>51.047193999999998</v>
      </c>
      <c r="AS24">
        <v>33.781224999999999</v>
      </c>
      <c r="AT24">
        <v>14.449498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75.701393999999993</v>
      </c>
      <c r="BA24">
        <f t="shared" si="1"/>
        <v>2582.5202610000006</v>
      </c>
      <c r="BD24">
        <v>5.1100000000000003</v>
      </c>
      <c r="BE24">
        <v>1.87</v>
      </c>
      <c r="BF24">
        <v>2.92</v>
      </c>
      <c r="BG24">
        <v>1.78</v>
      </c>
      <c r="BH24">
        <v>5.99</v>
      </c>
      <c r="BI24">
        <v>0.81</v>
      </c>
      <c r="BJ24">
        <v>0.4</v>
      </c>
      <c r="BK24">
        <v>1.76</v>
      </c>
      <c r="BL24">
        <v>0.85</v>
      </c>
      <c r="BM24">
        <v>0.19</v>
      </c>
      <c r="BN24">
        <v>2.29</v>
      </c>
      <c r="BO24">
        <v>3.29</v>
      </c>
      <c r="BP24">
        <v>0.23</v>
      </c>
      <c r="BQ24">
        <v>1.93</v>
      </c>
      <c r="BR24">
        <v>1.06</v>
      </c>
      <c r="BS24">
        <v>1.55</v>
      </c>
      <c r="BT24">
        <v>2.6079850000000002</v>
      </c>
      <c r="BU24">
        <v>1.2925979999999999</v>
      </c>
      <c r="BV24">
        <v>2.307512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1.0005999999999999E-2</v>
      </c>
      <c r="CE24">
        <v>0</v>
      </c>
      <c r="CF24">
        <v>0</v>
      </c>
      <c r="CG24">
        <v>0</v>
      </c>
      <c r="CH24">
        <v>0</v>
      </c>
      <c r="CI24">
        <v>7.5180000000000004E-3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4.1363139999999996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1.368301</v>
      </c>
      <c r="CW24">
        <v>1.962432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75.701393999999993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438.85106300000001</v>
      </c>
      <c r="L25">
        <v>446.81369999999998</v>
      </c>
      <c r="M25">
        <v>90.858440000000002</v>
      </c>
      <c r="N25">
        <v>116.260677</v>
      </c>
      <c r="O25">
        <v>121.876716</v>
      </c>
      <c r="P25">
        <v>132.203292</v>
      </c>
      <c r="Q25">
        <v>15.909285000000001</v>
      </c>
      <c r="R25">
        <v>33.023561999999998</v>
      </c>
      <c r="S25">
        <v>19.313298</v>
      </c>
      <c r="T25">
        <v>1.0854459999999999</v>
      </c>
      <c r="U25">
        <v>336.167618</v>
      </c>
      <c r="V25">
        <v>12.349121</v>
      </c>
      <c r="W25">
        <v>31.575047000000001</v>
      </c>
      <c r="X25">
        <v>142.10180199999999</v>
      </c>
      <c r="Y25">
        <v>0</v>
      </c>
      <c r="Z25">
        <v>12.626550999999999</v>
      </c>
      <c r="AA25">
        <v>40.601244999999999</v>
      </c>
      <c r="AB25">
        <v>28.022500000000001</v>
      </c>
      <c r="AC25">
        <v>20.343468000000001</v>
      </c>
      <c r="AD25">
        <v>28.653751</v>
      </c>
      <c r="AE25">
        <v>51.927025</v>
      </c>
      <c r="AF25">
        <v>8.3931009999999997</v>
      </c>
      <c r="AG25">
        <v>20.355391000000001</v>
      </c>
      <c r="AH25">
        <v>71.006666999999993</v>
      </c>
      <c r="AI25">
        <v>52.182029999999997</v>
      </c>
      <c r="AJ25">
        <v>0</v>
      </c>
      <c r="AK25">
        <v>56.844293</v>
      </c>
      <c r="AL25">
        <v>64.362889999999993</v>
      </c>
      <c r="AM25">
        <v>16.548590000000001</v>
      </c>
      <c r="AN25">
        <v>1.0358909999999999</v>
      </c>
      <c r="AO25">
        <v>0</v>
      </c>
      <c r="AP25">
        <v>1.850981</v>
      </c>
      <c r="AQ25">
        <v>0</v>
      </c>
      <c r="AR25">
        <v>48.920226999999997</v>
      </c>
      <c r="AS25">
        <v>33.781224999999999</v>
      </c>
      <c r="AT25">
        <v>14.449498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75.701393999999993</v>
      </c>
      <c r="BA25">
        <f t="shared" si="1"/>
        <v>2585.9957850000005</v>
      </c>
      <c r="BD25">
        <v>5.1100000000000003</v>
      </c>
      <c r="BE25">
        <v>1.87</v>
      </c>
      <c r="BF25">
        <v>2.92</v>
      </c>
      <c r="BG25">
        <v>1.78</v>
      </c>
      <c r="BH25">
        <v>5.99</v>
      </c>
      <c r="BI25">
        <v>0.81</v>
      </c>
      <c r="BJ25">
        <v>0.4</v>
      </c>
      <c r="BK25">
        <v>1.76</v>
      </c>
      <c r="BL25">
        <v>0.85</v>
      </c>
      <c r="BM25">
        <v>0.19</v>
      </c>
      <c r="BN25">
        <v>2.29</v>
      </c>
      <c r="BO25">
        <v>3.29</v>
      </c>
      <c r="BP25">
        <v>0.23</v>
      </c>
      <c r="BQ25">
        <v>1.93</v>
      </c>
      <c r="BR25">
        <v>1.06</v>
      </c>
      <c r="BS25">
        <v>1.55</v>
      </c>
      <c r="BT25">
        <v>2.6079850000000002</v>
      </c>
      <c r="BU25">
        <v>1.2925979999999999</v>
      </c>
      <c r="BV25">
        <v>2.307512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1.0005999999999999E-2</v>
      </c>
      <c r="CE25">
        <v>0</v>
      </c>
      <c r="CF25">
        <v>0</v>
      </c>
      <c r="CG25">
        <v>0</v>
      </c>
      <c r="CH25">
        <v>0</v>
      </c>
      <c r="CI25">
        <v>7.5180000000000004E-3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4.1363139999999996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1.368301</v>
      </c>
      <c r="CW25">
        <v>1.962432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75.701393999999993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438.85106300000001</v>
      </c>
      <c r="L26">
        <v>446.81369999999998</v>
      </c>
      <c r="M26">
        <v>90.858440000000002</v>
      </c>
      <c r="N26">
        <v>116.260677</v>
      </c>
      <c r="O26">
        <v>121.876716</v>
      </c>
      <c r="P26">
        <v>132.203292</v>
      </c>
      <c r="Q26">
        <v>15.909285000000001</v>
      </c>
      <c r="R26">
        <v>33.023561999999998</v>
      </c>
      <c r="S26">
        <v>19.313298</v>
      </c>
      <c r="T26">
        <v>1.0854459999999999</v>
      </c>
      <c r="U26">
        <v>336.167618</v>
      </c>
      <c r="V26">
        <v>12.349121</v>
      </c>
      <c r="W26">
        <v>31.575047000000001</v>
      </c>
      <c r="X26">
        <v>142.10180199999999</v>
      </c>
      <c r="Y26">
        <v>0</v>
      </c>
      <c r="Z26">
        <v>12.626550999999999</v>
      </c>
      <c r="AA26">
        <v>40.601244999999999</v>
      </c>
      <c r="AB26">
        <v>28.022500000000001</v>
      </c>
      <c r="AC26">
        <v>20.343468000000001</v>
      </c>
      <c r="AD26">
        <v>28.653751</v>
      </c>
      <c r="AE26">
        <v>51.927025</v>
      </c>
      <c r="AF26">
        <v>8.3931009999999997</v>
      </c>
      <c r="AG26">
        <v>20.355391000000001</v>
      </c>
      <c r="AH26">
        <v>71.006666999999993</v>
      </c>
      <c r="AI26">
        <v>52.182029999999997</v>
      </c>
      <c r="AJ26">
        <v>0</v>
      </c>
      <c r="AK26">
        <v>56.844293</v>
      </c>
      <c r="AL26">
        <v>64.362889999999993</v>
      </c>
      <c r="AM26">
        <v>16.548590000000001</v>
      </c>
      <c r="AN26">
        <v>1.0358909999999999</v>
      </c>
      <c r="AO26">
        <v>0</v>
      </c>
      <c r="AP26">
        <v>1.850981</v>
      </c>
      <c r="AQ26">
        <v>0</v>
      </c>
      <c r="AR26">
        <v>48.920226999999997</v>
      </c>
      <c r="AS26">
        <v>33.781224999999999</v>
      </c>
      <c r="AT26">
        <v>14.449498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75.751393999999976</v>
      </c>
      <c r="BA26">
        <f t="shared" si="1"/>
        <v>2586.0457850000003</v>
      </c>
      <c r="BD26">
        <v>5.1100000000000003</v>
      </c>
      <c r="BE26">
        <v>1.87</v>
      </c>
      <c r="BF26">
        <v>2.92</v>
      </c>
      <c r="BG26">
        <v>1.78</v>
      </c>
      <c r="BH26">
        <v>5.99</v>
      </c>
      <c r="BI26">
        <v>0.85</v>
      </c>
      <c r="BJ26">
        <v>0.41</v>
      </c>
      <c r="BK26">
        <v>1.76</v>
      </c>
      <c r="BL26">
        <v>0.85</v>
      </c>
      <c r="BM26">
        <v>0.19</v>
      </c>
      <c r="BN26">
        <v>2.29</v>
      </c>
      <c r="BO26">
        <v>3.29</v>
      </c>
      <c r="BP26">
        <v>0.23</v>
      </c>
      <c r="BQ26">
        <v>1.93</v>
      </c>
      <c r="BR26">
        <v>1.06</v>
      </c>
      <c r="BS26">
        <v>1.55</v>
      </c>
      <c r="BT26">
        <v>2.6079850000000002</v>
      </c>
      <c r="BU26">
        <v>1.2925979999999999</v>
      </c>
      <c r="BV26">
        <v>2.307512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1.0005999999999999E-2</v>
      </c>
      <c r="CE26">
        <v>0</v>
      </c>
      <c r="CF26">
        <v>0</v>
      </c>
      <c r="CG26">
        <v>0</v>
      </c>
      <c r="CH26">
        <v>0</v>
      </c>
      <c r="CI26">
        <v>7.5180000000000004E-3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4.1363139999999996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1.368301</v>
      </c>
      <c r="CW26">
        <v>1.962432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75.751393999999976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438.85106300000001</v>
      </c>
      <c r="L27">
        <v>446.81369999999998</v>
      </c>
      <c r="M27">
        <v>90.858440000000002</v>
      </c>
      <c r="N27">
        <v>116.260677</v>
      </c>
      <c r="O27">
        <v>121.876716</v>
      </c>
      <c r="P27">
        <v>132.203292</v>
      </c>
      <c r="Q27">
        <v>15.909285000000001</v>
      </c>
      <c r="R27">
        <v>33.023561999999998</v>
      </c>
      <c r="S27">
        <v>19.313298</v>
      </c>
      <c r="T27">
        <v>1.0854459999999999</v>
      </c>
      <c r="U27">
        <v>336.167618</v>
      </c>
      <c r="V27">
        <v>12.349121</v>
      </c>
      <c r="W27">
        <v>22.524844000000002</v>
      </c>
      <c r="X27">
        <v>94.142538000000002</v>
      </c>
      <c r="Y27">
        <v>0</v>
      </c>
      <c r="Z27">
        <v>12.626550999999999</v>
      </c>
      <c r="AA27">
        <v>40.601244999999999</v>
      </c>
      <c r="AB27">
        <v>28.022500000000001</v>
      </c>
      <c r="AC27">
        <v>20.343468000000001</v>
      </c>
      <c r="AD27">
        <v>28.653751</v>
      </c>
      <c r="AE27">
        <v>51.927025</v>
      </c>
      <c r="AF27">
        <v>0</v>
      </c>
      <c r="AG27">
        <v>20.355391000000001</v>
      </c>
      <c r="AH27">
        <v>71.006666999999993</v>
      </c>
      <c r="AI27">
        <v>52.182029999999997</v>
      </c>
      <c r="AJ27">
        <v>0</v>
      </c>
      <c r="AK27">
        <v>56.844293</v>
      </c>
      <c r="AL27">
        <v>64.362889999999993</v>
      </c>
      <c r="AM27">
        <v>16.548590000000001</v>
      </c>
      <c r="AN27">
        <v>1.0358909999999999</v>
      </c>
      <c r="AO27">
        <v>0</v>
      </c>
      <c r="AP27">
        <v>1.850981</v>
      </c>
      <c r="AQ27">
        <v>0</v>
      </c>
      <c r="AR27">
        <v>48.920226999999997</v>
      </c>
      <c r="AS27">
        <v>33.781224999999999</v>
      </c>
      <c r="AT27">
        <v>14.449498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75.799703999999991</v>
      </c>
      <c r="BA27">
        <f t="shared" si="1"/>
        <v>2520.6915270000004</v>
      </c>
      <c r="BD27">
        <v>5.1100000000000003</v>
      </c>
      <c r="BE27">
        <v>1.87</v>
      </c>
      <c r="BF27">
        <v>2.92</v>
      </c>
      <c r="BG27">
        <v>1.78</v>
      </c>
      <c r="BH27">
        <v>5.99</v>
      </c>
      <c r="BI27">
        <v>0.86</v>
      </c>
      <c r="BJ27">
        <v>0.42</v>
      </c>
      <c r="BK27">
        <v>1.76</v>
      </c>
      <c r="BL27">
        <v>0.85</v>
      </c>
      <c r="BM27">
        <v>0.19</v>
      </c>
      <c r="BN27">
        <v>2.29</v>
      </c>
      <c r="BO27">
        <v>3.29</v>
      </c>
      <c r="BP27">
        <v>0.23</v>
      </c>
      <c r="BQ27">
        <v>1.93</v>
      </c>
      <c r="BR27">
        <v>1.06</v>
      </c>
      <c r="BS27">
        <v>1.55</v>
      </c>
      <c r="BT27">
        <v>2.6362950000000001</v>
      </c>
      <c r="BU27">
        <v>1.2925979999999999</v>
      </c>
      <c r="BV27">
        <v>2.307512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1.0005999999999999E-2</v>
      </c>
      <c r="CE27">
        <v>0</v>
      </c>
      <c r="CF27">
        <v>0</v>
      </c>
      <c r="CG27">
        <v>0</v>
      </c>
      <c r="CH27">
        <v>0</v>
      </c>
      <c r="CI27">
        <v>7.5180000000000004E-3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4.1363139999999996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1.368301</v>
      </c>
      <c r="CW27">
        <v>1.962432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75.799703999999991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438.85106300000001</v>
      </c>
      <c r="L28">
        <v>446.81369999999998</v>
      </c>
      <c r="M28">
        <v>90.858440000000002</v>
      </c>
      <c r="N28">
        <v>116.260677</v>
      </c>
      <c r="O28">
        <v>121.876716</v>
      </c>
      <c r="P28">
        <v>132.203292</v>
      </c>
      <c r="Q28">
        <v>15.909285000000001</v>
      </c>
      <c r="R28">
        <v>33.023561999999998</v>
      </c>
      <c r="S28">
        <v>19.313298</v>
      </c>
      <c r="T28">
        <v>1.0854459999999999</v>
      </c>
      <c r="U28">
        <v>336.167618</v>
      </c>
      <c r="V28">
        <v>12.349121</v>
      </c>
      <c r="W28">
        <v>22.524844000000002</v>
      </c>
      <c r="X28">
        <v>94.142538000000002</v>
      </c>
      <c r="Y28">
        <v>0</v>
      </c>
      <c r="Z28">
        <v>12.626550999999999</v>
      </c>
      <c r="AA28">
        <v>40.601244999999999</v>
      </c>
      <c r="AB28">
        <v>42.033749999999998</v>
      </c>
      <c r="AC28">
        <v>30.545985999999999</v>
      </c>
      <c r="AD28">
        <v>28.653751</v>
      </c>
      <c r="AE28">
        <v>51.927025</v>
      </c>
      <c r="AF28">
        <v>0</v>
      </c>
      <c r="AG28">
        <v>20.355391000000001</v>
      </c>
      <c r="AH28">
        <v>71.006666999999993</v>
      </c>
      <c r="AI28">
        <v>34.788020000000003</v>
      </c>
      <c r="AJ28">
        <v>0</v>
      </c>
      <c r="AK28">
        <v>56.844293</v>
      </c>
      <c r="AL28">
        <v>64.362889999999993</v>
      </c>
      <c r="AM28">
        <v>16.548590000000001</v>
      </c>
      <c r="AN28">
        <v>1.0358909999999999</v>
      </c>
      <c r="AO28">
        <v>0</v>
      </c>
      <c r="AP28">
        <v>1.850981</v>
      </c>
      <c r="AQ28">
        <v>0</v>
      </c>
      <c r="AR28">
        <v>48.920226999999997</v>
      </c>
      <c r="AS28">
        <v>33.781224999999999</v>
      </c>
      <c r="AT28">
        <v>14.449498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75.800696999999985</v>
      </c>
      <c r="BA28">
        <f t="shared" si="1"/>
        <v>2527.5122780000006</v>
      </c>
      <c r="BD28">
        <v>5.1100000000000003</v>
      </c>
      <c r="BE28">
        <v>1.87</v>
      </c>
      <c r="BF28">
        <v>2.92</v>
      </c>
      <c r="BG28">
        <v>1.78</v>
      </c>
      <c r="BH28">
        <v>5.99</v>
      </c>
      <c r="BI28">
        <v>0.86</v>
      </c>
      <c r="BJ28">
        <v>0.42</v>
      </c>
      <c r="BK28">
        <v>1.76</v>
      </c>
      <c r="BL28">
        <v>0.85</v>
      </c>
      <c r="BM28">
        <v>0.19</v>
      </c>
      <c r="BN28">
        <v>2.29</v>
      </c>
      <c r="BO28">
        <v>3.29</v>
      </c>
      <c r="BP28">
        <v>0.23</v>
      </c>
      <c r="BQ28">
        <v>1.93</v>
      </c>
      <c r="BR28">
        <v>1.06</v>
      </c>
      <c r="BS28">
        <v>1.55</v>
      </c>
      <c r="BT28">
        <v>2.6372879999999999</v>
      </c>
      <c r="BU28">
        <v>1.2925979999999999</v>
      </c>
      <c r="BV28">
        <v>2.307512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1.0005999999999999E-2</v>
      </c>
      <c r="CE28">
        <v>0</v>
      </c>
      <c r="CF28">
        <v>0</v>
      </c>
      <c r="CG28">
        <v>0</v>
      </c>
      <c r="CH28">
        <v>0</v>
      </c>
      <c r="CI28">
        <v>7.5180000000000004E-3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4.1363139999999996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1.368301</v>
      </c>
      <c r="CW28">
        <v>1.962432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75.800696999999985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438.85106300000001</v>
      </c>
      <c r="L29">
        <v>446.81369999999998</v>
      </c>
      <c r="M29">
        <v>90.858440000000002</v>
      </c>
      <c r="N29">
        <v>116.260677</v>
      </c>
      <c r="O29">
        <v>121.876716</v>
      </c>
      <c r="P29">
        <v>132.203292</v>
      </c>
      <c r="Q29">
        <v>15.909285000000001</v>
      </c>
      <c r="R29">
        <v>33.023561999999998</v>
      </c>
      <c r="S29">
        <v>19.313298</v>
      </c>
      <c r="T29">
        <v>1.0854459999999999</v>
      </c>
      <c r="U29">
        <v>336.167618</v>
      </c>
      <c r="V29">
        <v>12.349121</v>
      </c>
      <c r="W29">
        <v>22.524844000000002</v>
      </c>
      <c r="X29">
        <v>94.142538000000002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28.653751</v>
      </c>
      <c r="AE29">
        <v>51.927025</v>
      </c>
      <c r="AF29">
        <v>0</v>
      </c>
      <c r="AG29">
        <v>20.355391000000001</v>
      </c>
      <c r="AH29">
        <v>71.006666999999993</v>
      </c>
      <c r="AI29">
        <v>6.6900029999999999</v>
      </c>
      <c r="AJ29">
        <v>0</v>
      </c>
      <c r="AK29">
        <v>56.844293</v>
      </c>
      <c r="AL29">
        <v>76.116112999999999</v>
      </c>
      <c r="AM29">
        <v>16.548590000000001</v>
      </c>
      <c r="AN29">
        <v>1.0358909999999999</v>
      </c>
      <c r="AO29">
        <v>0</v>
      </c>
      <c r="AP29">
        <v>1.850981</v>
      </c>
      <c r="AQ29">
        <v>0</v>
      </c>
      <c r="AR29">
        <v>48.920226999999997</v>
      </c>
      <c r="AS29">
        <v>33.781224999999999</v>
      </c>
      <c r="AT29">
        <v>14.449498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75.800696999999985</v>
      </c>
      <c r="BA29">
        <f t="shared" si="1"/>
        <v>2517.4807600000008</v>
      </c>
      <c r="BD29">
        <v>5.1100000000000003</v>
      </c>
      <c r="BE29">
        <v>1.87</v>
      </c>
      <c r="BF29">
        <v>2.92</v>
      </c>
      <c r="BG29">
        <v>1.78</v>
      </c>
      <c r="BH29">
        <v>5.99</v>
      </c>
      <c r="BI29">
        <v>0.86</v>
      </c>
      <c r="BJ29">
        <v>0.42</v>
      </c>
      <c r="BK29">
        <v>1.76</v>
      </c>
      <c r="BL29">
        <v>0.85</v>
      </c>
      <c r="BM29">
        <v>0.19</v>
      </c>
      <c r="BN29">
        <v>2.29</v>
      </c>
      <c r="BO29">
        <v>3.29</v>
      </c>
      <c r="BP29">
        <v>0.23</v>
      </c>
      <c r="BQ29">
        <v>1.93</v>
      </c>
      <c r="BR29">
        <v>1.06</v>
      </c>
      <c r="BS29">
        <v>1.55</v>
      </c>
      <c r="BT29">
        <v>2.6372879999999999</v>
      </c>
      <c r="BU29">
        <v>1.2925979999999999</v>
      </c>
      <c r="BV29">
        <v>2.307512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1.0005999999999999E-2</v>
      </c>
      <c r="CE29">
        <v>0</v>
      </c>
      <c r="CF29">
        <v>0</v>
      </c>
      <c r="CG29">
        <v>0</v>
      </c>
      <c r="CH29">
        <v>0</v>
      </c>
      <c r="CI29">
        <v>7.5180000000000004E-3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4.1363139999999996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1.368301</v>
      </c>
      <c r="CW29">
        <v>1.962432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75.800696999999985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438.85106300000001</v>
      </c>
      <c r="L30">
        <v>446.81369999999998</v>
      </c>
      <c r="M30">
        <v>90.858440000000002</v>
      </c>
      <c r="N30">
        <v>116.260677</v>
      </c>
      <c r="O30">
        <v>121.876716</v>
      </c>
      <c r="P30">
        <v>132.203292</v>
      </c>
      <c r="Q30">
        <v>15.909285000000001</v>
      </c>
      <c r="R30">
        <v>33.023561999999998</v>
      </c>
      <c r="S30">
        <v>19.313298</v>
      </c>
      <c r="T30">
        <v>1.0854459999999999</v>
      </c>
      <c r="U30">
        <v>336.167618</v>
      </c>
      <c r="V30">
        <v>12.349121</v>
      </c>
      <c r="W30">
        <v>22.524844000000002</v>
      </c>
      <c r="X30">
        <v>94.142538000000002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28.653751</v>
      </c>
      <c r="AE30">
        <v>51.927025</v>
      </c>
      <c r="AF30">
        <v>0</v>
      </c>
      <c r="AG30">
        <v>20.355391000000001</v>
      </c>
      <c r="AH30">
        <v>71.006666999999993</v>
      </c>
      <c r="AI30">
        <v>3.3450009999999999</v>
      </c>
      <c r="AJ30">
        <v>0</v>
      </c>
      <c r="AK30">
        <v>56.844293</v>
      </c>
      <c r="AL30">
        <v>76.116112999999999</v>
      </c>
      <c r="AM30">
        <v>16.548590000000001</v>
      </c>
      <c r="AN30">
        <v>1.0358909999999999</v>
      </c>
      <c r="AO30">
        <v>0</v>
      </c>
      <c r="AP30">
        <v>1.850981</v>
      </c>
      <c r="AQ30">
        <v>0</v>
      </c>
      <c r="AR30">
        <v>48.920226999999997</v>
      </c>
      <c r="AS30">
        <v>33.781224999999999</v>
      </c>
      <c r="AT30">
        <v>14.449498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75.800696999999985</v>
      </c>
      <c r="BA30">
        <f t="shared" si="1"/>
        <v>2514.1357580000008</v>
      </c>
      <c r="BD30">
        <v>5.1100000000000003</v>
      </c>
      <c r="BE30">
        <v>1.87</v>
      </c>
      <c r="BF30">
        <v>2.92</v>
      </c>
      <c r="BG30">
        <v>1.78</v>
      </c>
      <c r="BH30">
        <v>5.99</v>
      </c>
      <c r="BI30">
        <v>0.86</v>
      </c>
      <c r="BJ30">
        <v>0.42</v>
      </c>
      <c r="BK30">
        <v>1.76</v>
      </c>
      <c r="BL30">
        <v>0.85</v>
      </c>
      <c r="BM30">
        <v>0.19</v>
      </c>
      <c r="BN30">
        <v>2.29</v>
      </c>
      <c r="BO30">
        <v>3.29</v>
      </c>
      <c r="BP30">
        <v>0.23</v>
      </c>
      <c r="BQ30">
        <v>1.93</v>
      </c>
      <c r="BR30">
        <v>1.06</v>
      </c>
      <c r="BS30">
        <v>1.55</v>
      </c>
      <c r="BT30">
        <v>2.6372879999999999</v>
      </c>
      <c r="BU30">
        <v>1.2925979999999999</v>
      </c>
      <c r="BV30">
        <v>2.307512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1.0005999999999999E-2</v>
      </c>
      <c r="CE30">
        <v>0</v>
      </c>
      <c r="CF30">
        <v>0</v>
      </c>
      <c r="CG30">
        <v>0</v>
      </c>
      <c r="CH30">
        <v>0</v>
      </c>
      <c r="CI30">
        <v>7.5180000000000004E-3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4.1363139999999996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1.368301</v>
      </c>
      <c r="CW30">
        <v>1.962432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75.800696999999985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349.78434499999997</v>
      </c>
      <c r="L31">
        <v>446.81369999999998</v>
      </c>
      <c r="M31">
        <v>90.858440000000002</v>
      </c>
      <c r="N31">
        <v>116.260677</v>
      </c>
      <c r="O31">
        <v>121.876716</v>
      </c>
      <c r="P31">
        <v>132.203292</v>
      </c>
      <c r="Q31">
        <v>12.878261</v>
      </c>
      <c r="R31">
        <v>33.023561999999998</v>
      </c>
      <c r="S31">
        <v>15.918596000000001</v>
      </c>
      <c r="T31">
        <v>1.0854459999999999</v>
      </c>
      <c r="U31">
        <v>336.167618</v>
      </c>
      <c r="V31">
        <v>12.349121</v>
      </c>
      <c r="W31">
        <v>22.524844000000002</v>
      </c>
      <c r="X31">
        <v>94.142538000000002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28.653751</v>
      </c>
      <c r="AE31">
        <v>51.927025</v>
      </c>
      <c r="AF31">
        <v>0</v>
      </c>
      <c r="AG31">
        <v>20.355391000000001</v>
      </c>
      <c r="AH31">
        <v>71.006666999999993</v>
      </c>
      <c r="AI31">
        <v>0</v>
      </c>
      <c r="AJ31">
        <v>0</v>
      </c>
      <c r="AK31">
        <v>56.844293</v>
      </c>
      <c r="AL31">
        <v>76.116112999999999</v>
      </c>
      <c r="AM31">
        <v>16.548590000000001</v>
      </c>
      <c r="AN31">
        <v>1.0358909999999999</v>
      </c>
      <c r="AO31">
        <v>0</v>
      </c>
      <c r="AP31">
        <v>1.850981</v>
      </c>
      <c r="AQ31">
        <v>0</v>
      </c>
      <c r="AR31">
        <v>48.920226999999997</v>
      </c>
      <c r="AS31">
        <v>33.781224999999999</v>
      </c>
      <c r="AT31">
        <v>14.449498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76.010696999999993</v>
      </c>
      <c r="BA31">
        <f t="shared" si="1"/>
        <v>2415.5083130000007</v>
      </c>
      <c r="BD31">
        <v>5.1100000000000003</v>
      </c>
      <c r="BE31">
        <v>1.87</v>
      </c>
      <c r="BF31">
        <v>2.92</v>
      </c>
      <c r="BG31">
        <v>1.78</v>
      </c>
      <c r="BH31">
        <v>5.99</v>
      </c>
      <c r="BI31">
        <v>0.83</v>
      </c>
      <c r="BJ31">
        <v>0.41</v>
      </c>
      <c r="BK31">
        <v>1.76</v>
      </c>
      <c r="BL31">
        <v>0.85</v>
      </c>
      <c r="BM31">
        <v>0.19</v>
      </c>
      <c r="BN31">
        <v>2.29</v>
      </c>
      <c r="BO31">
        <v>3.54</v>
      </c>
      <c r="BP31">
        <v>0.23</v>
      </c>
      <c r="BQ31">
        <v>1.93</v>
      </c>
      <c r="BR31">
        <v>1.06</v>
      </c>
      <c r="BS31">
        <v>1.55</v>
      </c>
      <c r="BT31">
        <v>2.6372879999999999</v>
      </c>
      <c r="BU31">
        <v>1.2925979999999999</v>
      </c>
      <c r="BV31">
        <v>2.307512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1.0005999999999999E-2</v>
      </c>
      <c r="CE31">
        <v>0</v>
      </c>
      <c r="CF31">
        <v>0</v>
      </c>
      <c r="CG31">
        <v>0</v>
      </c>
      <c r="CH31">
        <v>0</v>
      </c>
      <c r="CI31">
        <v>7.5180000000000004E-3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4.1363139999999996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1.368301</v>
      </c>
      <c r="CW31">
        <v>1.962432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76.010696999999993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355.83342699999997</v>
      </c>
      <c r="L32">
        <v>381.20874400000002</v>
      </c>
      <c r="M32">
        <v>90.858440000000002</v>
      </c>
      <c r="N32">
        <v>116.260677</v>
      </c>
      <c r="O32">
        <v>121.876716</v>
      </c>
      <c r="P32">
        <v>132.203292</v>
      </c>
      <c r="Q32">
        <v>6.8882690000000002</v>
      </c>
      <c r="R32">
        <v>33.023561999999998</v>
      </c>
      <c r="S32">
        <v>11.23875</v>
      </c>
      <c r="T32">
        <v>1.0854459999999999</v>
      </c>
      <c r="U32">
        <v>336.167618</v>
      </c>
      <c r="V32">
        <v>12.349121</v>
      </c>
      <c r="W32">
        <v>22.524844000000002</v>
      </c>
      <c r="X32">
        <v>94.142538000000002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28.653751</v>
      </c>
      <c r="AE32">
        <v>51.927025</v>
      </c>
      <c r="AF32">
        <v>0</v>
      </c>
      <c r="AG32">
        <v>20.355391000000001</v>
      </c>
      <c r="AH32">
        <v>48.718463999999997</v>
      </c>
      <c r="AI32">
        <v>0</v>
      </c>
      <c r="AJ32">
        <v>0</v>
      </c>
      <c r="AK32">
        <v>56.844293</v>
      </c>
      <c r="AL32">
        <v>76.116112999999999</v>
      </c>
      <c r="AM32">
        <v>16.548590000000001</v>
      </c>
      <c r="AN32">
        <v>1.0358909999999999</v>
      </c>
      <c r="AO32">
        <v>0</v>
      </c>
      <c r="AP32">
        <v>1.850981</v>
      </c>
      <c r="AQ32">
        <v>0</v>
      </c>
      <c r="AR32">
        <v>48.920226999999997</v>
      </c>
      <c r="AS32">
        <v>33.781224999999999</v>
      </c>
      <c r="AT32">
        <v>14.449498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76.110696999999988</v>
      </c>
      <c r="BA32">
        <f t="shared" si="1"/>
        <v>2323.0943980000006</v>
      </c>
      <c r="BD32">
        <v>5.1100000000000003</v>
      </c>
      <c r="BE32">
        <v>1.87</v>
      </c>
      <c r="BF32">
        <v>2.92</v>
      </c>
      <c r="BG32">
        <v>1.78</v>
      </c>
      <c r="BH32">
        <v>5.99</v>
      </c>
      <c r="BI32">
        <v>0.83</v>
      </c>
      <c r="BJ32">
        <v>0.41</v>
      </c>
      <c r="BK32">
        <v>1.76</v>
      </c>
      <c r="BL32">
        <v>0.85</v>
      </c>
      <c r="BM32">
        <v>0.19</v>
      </c>
      <c r="BN32">
        <v>2.29</v>
      </c>
      <c r="BO32">
        <v>3.64</v>
      </c>
      <c r="BP32">
        <v>0.23</v>
      </c>
      <c r="BQ32">
        <v>1.93</v>
      </c>
      <c r="BR32">
        <v>1.06</v>
      </c>
      <c r="BS32">
        <v>1.55</v>
      </c>
      <c r="BT32">
        <v>2.6372879999999999</v>
      </c>
      <c r="BU32">
        <v>1.2925979999999999</v>
      </c>
      <c r="BV32">
        <v>2.307512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1.0005999999999999E-2</v>
      </c>
      <c r="CE32">
        <v>0</v>
      </c>
      <c r="CF32">
        <v>0</v>
      </c>
      <c r="CG32">
        <v>0</v>
      </c>
      <c r="CH32">
        <v>0</v>
      </c>
      <c r="CI32">
        <v>7.5180000000000004E-3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4.1363139999999996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0.93942999999999999</v>
      </c>
      <c r="CW32">
        <v>1.962432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76.110696999999988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355.77369199999998</v>
      </c>
      <c r="L33">
        <v>348.639655</v>
      </c>
      <c r="M33">
        <v>90.858440000000002</v>
      </c>
      <c r="N33">
        <v>116.260677</v>
      </c>
      <c r="O33">
        <v>121.876716</v>
      </c>
      <c r="P33">
        <v>132.203292</v>
      </c>
      <c r="Q33">
        <v>10.015229</v>
      </c>
      <c r="R33">
        <v>33.023561999999998</v>
      </c>
      <c r="S33">
        <v>10.536782000000001</v>
      </c>
      <c r="T33">
        <v>1.0854459999999999</v>
      </c>
      <c r="U33">
        <v>336.167618</v>
      </c>
      <c r="V33">
        <v>12.349121</v>
      </c>
      <c r="W33">
        <v>22.524844000000002</v>
      </c>
      <c r="X33">
        <v>94.142538000000002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30.545985999999999</v>
      </c>
      <c r="AD33">
        <v>28.653751</v>
      </c>
      <c r="AE33">
        <v>51.927025</v>
      </c>
      <c r="AF33">
        <v>0</v>
      </c>
      <c r="AG33">
        <v>20.355391000000001</v>
      </c>
      <c r="AH33">
        <v>48.718463999999997</v>
      </c>
      <c r="AI33">
        <v>0</v>
      </c>
      <c r="AJ33">
        <v>0</v>
      </c>
      <c r="AK33">
        <v>56.844293</v>
      </c>
      <c r="AL33">
        <v>76.116112999999999</v>
      </c>
      <c r="AM33">
        <v>16.548590000000001</v>
      </c>
      <c r="AN33">
        <v>1.0358909999999999</v>
      </c>
      <c r="AO33">
        <v>0</v>
      </c>
      <c r="AP33">
        <v>1.850981</v>
      </c>
      <c r="AQ33">
        <v>0</v>
      </c>
      <c r="AR33">
        <v>48.920226999999997</v>
      </c>
      <c r="AS33">
        <v>33.781224999999999</v>
      </c>
      <c r="AT33">
        <v>14.449498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76.110696999999988</v>
      </c>
      <c r="BA33">
        <f t="shared" si="1"/>
        <v>2292.8905660000005</v>
      </c>
      <c r="BD33">
        <v>5.1100000000000003</v>
      </c>
      <c r="BE33">
        <v>1.87</v>
      </c>
      <c r="BF33">
        <v>2.92</v>
      </c>
      <c r="BG33">
        <v>1.78</v>
      </c>
      <c r="BH33">
        <v>5.99</v>
      </c>
      <c r="BI33">
        <v>0.83</v>
      </c>
      <c r="BJ33">
        <v>0.41</v>
      </c>
      <c r="BK33">
        <v>1.76</v>
      </c>
      <c r="BL33">
        <v>0.85</v>
      </c>
      <c r="BM33">
        <v>0.19</v>
      </c>
      <c r="BN33">
        <v>2.29</v>
      </c>
      <c r="BO33">
        <v>3.64</v>
      </c>
      <c r="BP33">
        <v>0.23</v>
      </c>
      <c r="BQ33">
        <v>1.93</v>
      </c>
      <c r="BR33">
        <v>1.06</v>
      </c>
      <c r="BS33">
        <v>1.55</v>
      </c>
      <c r="BT33">
        <v>2.6372879999999999</v>
      </c>
      <c r="BU33">
        <v>1.2925979999999999</v>
      </c>
      <c r="BV33">
        <v>2.307512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1.0005999999999999E-2</v>
      </c>
      <c r="CE33">
        <v>0</v>
      </c>
      <c r="CF33">
        <v>0</v>
      </c>
      <c r="CG33">
        <v>0</v>
      </c>
      <c r="CH33">
        <v>0</v>
      </c>
      <c r="CI33">
        <v>7.5180000000000004E-3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4.1363139999999996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0.93942999999999999</v>
      </c>
      <c r="CW33">
        <v>1.962432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76.110696999999988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355.83342699999997</v>
      </c>
      <c r="L34">
        <v>348.639655</v>
      </c>
      <c r="M34">
        <v>90.858440000000002</v>
      </c>
      <c r="N34">
        <v>116.260677</v>
      </c>
      <c r="O34">
        <v>121.876716</v>
      </c>
      <c r="P34">
        <v>132.203292</v>
      </c>
      <c r="Q34">
        <v>10.015229</v>
      </c>
      <c r="R34">
        <v>33.023561999999998</v>
      </c>
      <c r="S34">
        <v>10.536782000000001</v>
      </c>
      <c r="T34">
        <v>1.0854459999999999</v>
      </c>
      <c r="U34">
        <v>336.167618</v>
      </c>
      <c r="V34">
        <v>12.349121</v>
      </c>
      <c r="W34">
        <v>22.524844000000002</v>
      </c>
      <c r="X34">
        <v>94.142538000000002</v>
      </c>
      <c r="Y34">
        <v>0</v>
      </c>
      <c r="Z34">
        <v>18.939827000000001</v>
      </c>
      <c r="AA34">
        <v>40.601244999999999</v>
      </c>
      <c r="AB34">
        <v>42.033749999999998</v>
      </c>
      <c r="AC34">
        <v>30.545985999999999</v>
      </c>
      <c r="AD34">
        <v>28.653751</v>
      </c>
      <c r="AE34">
        <v>51.927025</v>
      </c>
      <c r="AF34">
        <v>0</v>
      </c>
      <c r="AG34">
        <v>20.355391000000001</v>
      </c>
      <c r="AH34">
        <v>39.448148000000003</v>
      </c>
      <c r="AI34">
        <v>0</v>
      </c>
      <c r="AJ34">
        <v>0</v>
      </c>
      <c r="AK34">
        <v>56.844293</v>
      </c>
      <c r="AL34">
        <v>76.116112999999999</v>
      </c>
      <c r="AM34">
        <v>16.548590000000001</v>
      </c>
      <c r="AN34">
        <v>1.0358909999999999</v>
      </c>
      <c r="AO34">
        <v>0</v>
      </c>
      <c r="AP34">
        <v>1.850981</v>
      </c>
      <c r="AQ34">
        <v>0</v>
      </c>
      <c r="AR34">
        <v>48.920226999999997</v>
      </c>
      <c r="AS34">
        <v>33.781224999999999</v>
      </c>
      <c r="AT34">
        <v>14.449498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76.110696999999988</v>
      </c>
      <c r="BA34">
        <f t="shared" si="1"/>
        <v>2283.6799850000002</v>
      </c>
      <c r="BD34">
        <v>5.1100000000000003</v>
      </c>
      <c r="BE34">
        <v>1.87</v>
      </c>
      <c r="BF34">
        <v>2.92</v>
      </c>
      <c r="BG34">
        <v>1.78</v>
      </c>
      <c r="BH34">
        <v>5.99</v>
      </c>
      <c r="BI34">
        <v>0.83</v>
      </c>
      <c r="BJ34">
        <v>0.41</v>
      </c>
      <c r="BK34">
        <v>1.76</v>
      </c>
      <c r="BL34">
        <v>0.85</v>
      </c>
      <c r="BM34">
        <v>0.19</v>
      </c>
      <c r="BN34">
        <v>2.29</v>
      </c>
      <c r="BO34">
        <v>3.64</v>
      </c>
      <c r="BP34">
        <v>0.23</v>
      </c>
      <c r="BQ34">
        <v>1.93</v>
      </c>
      <c r="BR34">
        <v>1.06</v>
      </c>
      <c r="BS34">
        <v>1.55</v>
      </c>
      <c r="BT34">
        <v>2.6372879999999999</v>
      </c>
      <c r="BU34">
        <v>1.2925979999999999</v>
      </c>
      <c r="BV34">
        <v>2.307512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1.0005999999999999E-2</v>
      </c>
      <c r="CE34">
        <v>0</v>
      </c>
      <c r="CF34">
        <v>0</v>
      </c>
      <c r="CG34">
        <v>0</v>
      </c>
      <c r="CH34">
        <v>0</v>
      </c>
      <c r="CI34">
        <v>7.5180000000000004E-3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4.1363139999999996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0.76059900000000003</v>
      </c>
      <c r="CW34">
        <v>1.962432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76.110696999999988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355.77369199999998</v>
      </c>
      <c r="L35">
        <v>349.66000300000002</v>
      </c>
      <c r="M35">
        <v>90.858440000000002</v>
      </c>
      <c r="N35">
        <v>116.260677</v>
      </c>
      <c r="O35">
        <v>121.876716</v>
      </c>
      <c r="P35">
        <v>132.203292</v>
      </c>
      <c r="Q35">
        <v>10.659172999999999</v>
      </c>
      <c r="R35">
        <v>33.023561999999998</v>
      </c>
      <c r="S35">
        <v>11.563014000000001</v>
      </c>
      <c r="T35">
        <v>1.0854459999999999</v>
      </c>
      <c r="U35">
        <v>336.167618</v>
      </c>
      <c r="V35">
        <v>12.349121</v>
      </c>
      <c r="W35">
        <v>22.524844000000002</v>
      </c>
      <c r="X35">
        <v>94.142538000000002</v>
      </c>
      <c r="Y35">
        <v>0</v>
      </c>
      <c r="Z35">
        <v>18.939827000000001</v>
      </c>
      <c r="AA35">
        <v>40.601244999999999</v>
      </c>
      <c r="AB35">
        <v>42.033749999999998</v>
      </c>
      <c r="AC35">
        <v>30.545985999999999</v>
      </c>
      <c r="AD35">
        <v>19.102501</v>
      </c>
      <c r="AE35">
        <v>51.927025</v>
      </c>
      <c r="AF35">
        <v>0</v>
      </c>
      <c r="AG35">
        <v>20.355391000000001</v>
      </c>
      <c r="AH35">
        <v>39.448148000000003</v>
      </c>
      <c r="AI35">
        <v>0</v>
      </c>
      <c r="AJ35">
        <v>0</v>
      </c>
      <c r="AK35">
        <v>56.844293</v>
      </c>
      <c r="AL35">
        <v>76.116112999999999</v>
      </c>
      <c r="AM35">
        <v>16.548590000000001</v>
      </c>
      <c r="AN35">
        <v>1.0358909999999999</v>
      </c>
      <c r="AO35">
        <v>0</v>
      </c>
      <c r="AP35">
        <v>0</v>
      </c>
      <c r="AQ35">
        <v>0</v>
      </c>
      <c r="AR35">
        <v>48.920226999999997</v>
      </c>
      <c r="AS35">
        <v>33.781224999999999</v>
      </c>
      <c r="AT35">
        <v>14.449498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76.110634999999974</v>
      </c>
      <c r="BA35">
        <f t="shared" si="1"/>
        <v>2274.9084810000004</v>
      </c>
      <c r="BD35">
        <v>5.1100000000000003</v>
      </c>
      <c r="BE35">
        <v>1.87</v>
      </c>
      <c r="BF35">
        <v>2.92</v>
      </c>
      <c r="BG35">
        <v>1.78</v>
      </c>
      <c r="BH35">
        <v>5.99</v>
      </c>
      <c r="BI35">
        <v>0.83</v>
      </c>
      <c r="BJ35">
        <v>0.41</v>
      </c>
      <c r="BK35">
        <v>1.76</v>
      </c>
      <c r="BL35">
        <v>0.85</v>
      </c>
      <c r="BM35">
        <v>0.19</v>
      </c>
      <c r="BN35">
        <v>2.29</v>
      </c>
      <c r="BO35">
        <v>3.64</v>
      </c>
      <c r="BP35">
        <v>0.23</v>
      </c>
      <c r="BQ35">
        <v>1.93</v>
      </c>
      <c r="BR35">
        <v>1.06</v>
      </c>
      <c r="BS35">
        <v>1.55</v>
      </c>
      <c r="BT35">
        <v>2.6372879999999999</v>
      </c>
      <c r="BU35">
        <v>1.2925979999999999</v>
      </c>
      <c r="BV35">
        <v>2.307512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9.9439999999999997E-3</v>
      </c>
      <c r="CE35">
        <v>0</v>
      </c>
      <c r="CF35">
        <v>0</v>
      </c>
      <c r="CG35">
        <v>0</v>
      </c>
      <c r="CH35">
        <v>0</v>
      </c>
      <c r="CI35">
        <v>7.5180000000000004E-3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4.1363139999999996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0.76059900000000003</v>
      </c>
      <c r="CW35">
        <v>1.962432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76.110634999999974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355.83342699999997</v>
      </c>
      <c r="L36">
        <v>349.66000300000002</v>
      </c>
      <c r="M36">
        <v>90.858440000000002</v>
      </c>
      <c r="N36">
        <v>116.260677</v>
      </c>
      <c r="O36">
        <v>121.876716</v>
      </c>
      <c r="P36">
        <v>132.203292</v>
      </c>
      <c r="Q36">
        <v>10.659172999999999</v>
      </c>
      <c r="R36">
        <v>33.023561999999998</v>
      </c>
      <c r="S36">
        <v>11.563014000000001</v>
      </c>
      <c r="T36">
        <v>1.0854459999999999</v>
      </c>
      <c r="U36">
        <v>336.167618</v>
      </c>
      <c r="V36">
        <v>12.349121</v>
      </c>
      <c r="W36">
        <v>22.524844000000002</v>
      </c>
      <c r="X36">
        <v>94.142538000000002</v>
      </c>
      <c r="Y36">
        <v>0</v>
      </c>
      <c r="Z36">
        <v>18.939827000000001</v>
      </c>
      <c r="AA36">
        <v>27.067496999999999</v>
      </c>
      <c r="AB36">
        <v>42.033749999999998</v>
      </c>
      <c r="AC36">
        <v>30.545985999999999</v>
      </c>
      <c r="AD36">
        <v>19.102501</v>
      </c>
      <c r="AE36">
        <v>51.927025</v>
      </c>
      <c r="AF36">
        <v>0</v>
      </c>
      <c r="AG36">
        <v>20.355391000000001</v>
      </c>
      <c r="AH36">
        <v>39.448148000000003</v>
      </c>
      <c r="AI36">
        <v>0</v>
      </c>
      <c r="AJ36">
        <v>0</v>
      </c>
      <c r="AK36">
        <v>56.844293</v>
      </c>
      <c r="AL36">
        <v>76.116112999999999</v>
      </c>
      <c r="AM36">
        <v>16.548590000000001</v>
      </c>
      <c r="AN36">
        <v>1.0358909999999999</v>
      </c>
      <c r="AO36">
        <v>0</v>
      </c>
      <c r="AP36">
        <v>0</v>
      </c>
      <c r="AQ36">
        <v>0</v>
      </c>
      <c r="AR36">
        <v>48.920226999999997</v>
      </c>
      <c r="AS36">
        <v>33.781224999999999</v>
      </c>
      <c r="AT36">
        <v>14.449498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76.110634999999974</v>
      </c>
      <c r="BA36">
        <f t="shared" si="1"/>
        <v>2261.4344680000004</v>
      </c>
      <c r="BD36">
        <v>5.1100000000000003</v>
      </c>
      <c r="BE36">
        <v>1.87</v>
      </c>
      <c r="BF36">
        <v>2.92</v>
      </c>
      <c r="BG36">
        <v>1.78</v>
      </c>
      <c r="BH36">
        <v>5.99</v>
      </c>
      <c r="BI36">
        <v>0.83</v>
      </c>
      <c r="BJ36">
        <v>0.41</v>
      </c>
      <c r="BK36">
        <v>1.76</v>
      </c>
      <c r="BL36">
        <v>0.85</v>
      </c>
      <c r="BM36">
        <v>0.19</v>
      </c>
      <c r="BN36">
        <v>2.29</v>
      </c>
      <c r="BO36">
        <v>3.64</v>
      </c>
      <c r="BP36">
        <v>0.23</v>
      </c>
      <c r="BQ36">
        <v>1.93</v>
      </c>
      <c r="BR36">
        <v>1.06</v>
      </c>
      <c r="BS36">
        <v>1.55</v>
      </c>
      <c r="BT36">
        <v>2.6372879999999999</v>
      </c>
      <c r="BU36">
        <v>1.2925979999999999</v>
      </c>
      <c r="BV36">
        <v>2.307512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9.9439999999999997E-3</v>
      </c>
      <c r="CE36">
        <v>0</v>
      </c>
      <c r="CF36">
        <v>0</v>
      </c>
      <c r="CG36">
        <v>0</v>
      </c>
      <c r="CH36">
        <v>0</v>
      </c>
      <c r="CI36">
        <v>7.5180000000000004E-3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4.1363139999999996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0.76059900000000003</v>
      </c>
      <c r="CW36">
        <v>1.962432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76.110634999999974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355.77369199999998</v>
      </c>
      <c r="L37">
        <v>349.66000300000002</v>
      </c>
      <c r="M37">
        <v>90.858440000000002</v>
      </c>
      <c r="N37">
        <v>116.260677</v>
      </c>
      <c r="O37">
        <v>121.876716</v>
      </c>
      <c r="P37">
        <v>132.203292</v>
      </c>
      <c r="Q37">
        <v>10.576388</v>
      </c>
      <c r="R37">
        <v>33.023561999999998</v>
      </c>
      <c r="S37">
        <v>11.563014000000001</v>
      </c>
      <c r="T37">
        <v>1.0854459999999999</v>
      </c>
      <c r="U37">
        <v>336.167618</v>
      </c>
      <c r="V37">
        <v>12.349121</v>
      </c>
      <c r="W37">
        <v>22.524844000000002</v>
      </c>
      <c r="X37">
        <v>94.142538000000002</v>
      </c>
      <c r="Y37">
        <v>0</v>
      </c>
      <c r="Z37">
        <v>18.939827000000001</v>
      </c>
      <c r="AA37">
        <v>27.067496999999999</v>
      </c>
      <c r="AB37">
        <v>42.033749999999998</v>
      </c>
      <c r="AC37">
        <v>30.545985999999999</v>
      </c>
      <c r="AD37">
        <v>9.5512510000000006</v>
      </c>
      <c r="AE37">
        <v>51.927025</v>
      </c>
      <c r="AF37">
        <v>0</v>
      </c>
      <c r="AG37">
        <v>20.355391000000001</v>
      </c>
      <c r="AH37">
        <v>39.448148000000003</v>
      </c>
      <c r="AI37">
        <v>0</v>
      </c>
      <c r="AJ37">
        <v>0</v>
      </c>
      <c r="AK37">
        <v>56.844293</v>
      </c>
      <c r="AL37">
        <v>76.116112999999999</v>
      </c>
      <c r="AM37">
        <v>16.548590000000001</v>
      </c>
      <c r="AN37">
        <v>1.0358909999999999</v>
      </c>
      <c r="AO37">
        <v>0</v>
      </c>
      <c r="AP37">
        <v>0</v>
      </c>
      <c r="AQ37">
        <v>0</v>
      </c>
      <c r="AR37">
        <v>48.920226999999997</v>
      </c>
      <c r="AS37">
        <v>33.781224999999999</v>
      </c>
      <c r="AT37">
        <v>14.449498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76.200634999999977</v>
      </c>
      <c r="BA37">
        <f t="shared" si="1"/>
        <v>2251.8306980000002</v>
      </c>
      <c r="BD37">
        <v>5.1100000000000003</v>
      </c>
      <c r="BE37">
        <v>1.87</v>
      </c>
      <c r="BF37">
        <v>2.92</v>
      </c>
      <c r="BG37">
        <v>1.78</v>
      </c>
      <c r="BH37">
        <v>5.99</v>
      </c>
      <c r="BI37">
        <v>0.88</v>
      </c>
      <c r="BJ37">
        <v>0.45</v>
      </c>
      <c r="BK37">
        <v>1.76</v>
      </c>
      <c r="BL37">
        <v>0.85</v>
      </c>
      <c r="BM37">
        <v>0.19</v>
      </c>
      <c r="BN37">
        <v>2.29</v>
      </c>
      <c r="BO37">
        <v>3.64</v>
      </c>
      <c r="BP37">
        <v>0.23</v>
      </c>
      <c r="BQ37">
        <v>1.93</v>
      </c>
      <c r="BR37">
        <v>1.06</v>
      </c>
      <c r="BS37">
        <v>1.55</v>
      </c>
      <c r="BT37">
        <v>2.6372879999999999</v>
      </c>
      <c r="BU37">
        <v>1.2925979999999999</v>
      </c>
      <c r="BV37">
        <v>2.307512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9.9439999999999997E-3</v>
      </c>
      <c r="CE37">
        <v>0</v>
      </c>
      <c r="CF37">
        <v>0</v>
      </c>
      <c r="CG37">
        <v>0</v>
      </c>
      <c r="CH37">
        <v>0</v>
      </c>
      <c r="CI37">
        <v>7.5180000000000004E-3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4.1363139999999996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0.76059900000000003</v>
      </c>
      <c r="CW37">
        <v>1.962432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76.200634999999977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354.78353399999997</v>
      </c>
      <c r="L38">
        <v>349.49720200000002</v>
      </c>
      <c r="M38">
        <v>90.858440000000002</v>
      </c>
      <c r="N38">
        <v>116.260677</v>
      </c>
      <c r="O38">
        <v>121.876716</v>
      </c>
      <c r="P38">
        <v>132.203292</v>
      </c>
      <c r="Q38">
        <v>10.558647000000001</v>
      </c>
      <c r="R38">
        <v>33.023561999999998</v>
      </c>
      <c r="S38">
        <v>10.198600000000001</v>
      </c>
      <c r="T38">
        <v>1.0854459999999999</v>
      </c>
      <c r="U38">
        <v>336.167618</v>
      </c>
      <c r="V38">
        <v>12.349121</v>
      </c>
      <c r="W38">
        <v>22.524844000000002</v>
      </c>
      <c r="X38">
        <v>94.142538000000002</v>
      </c>
      <c r="Y38">
        <v>0</v>
      </c>
      <c r="Z38">
        <v>18.939827000000001</v>
      </c>
      <c r="AA38">
        <v>27.067496999999999</v>
      </c>
      <c r="AB38">
        <v>42.033749999999998</v>
      </c>
      <c r="AC38">
        <v>30.545985999999999</v>
      </c>
      <c r="AD38">
        <v>0</v>
      </c>
      <c r="AE38">
        <v>51.927025</v>
      </c>
      <c r="AF38">
        <v>0</v>
      </c>
      <c r="AG38">
        <v>20.355391000000001</v>
      </c>
      <c r="AH38">
        <v>39.448148000000003</v>
      </c>
      <c r="AI38">
        <v>0</v>
      </c>
      <c r="AJ38">
        <v>0</v>
      </c>
      <c r="AK38">
        <v>56.844293</v>
      </c>
      <c r="AL38">
        <v>76.116112999999999</v>
      </c>
      <c r="AM38">
        <v>16.548590000000001</v>
      </c>
      <c r="AN38">
        <v>1.0358909999999999</v>
      </c>
      <c r="AO38">
        <v>0</v>
      </c>
      <c r="AP38">
        <v>0</v>
      </c>
      <c r="AQ38">
        <v>0</v>
      </c>
      <c r="AR38">
        <v>48.920226999999997</v>
      </c>
      <c r="AS38">
        <v>33.781224999999999</v>
      </c>
      <c r="AT38">
        <v>14.449498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76.230634999999978</v>
      </c>
      <c r="BA38">
        <f t="shared" si="1"/>
        <v>2239.7743329999998</v>
      </c>
      <c r="BD38">
        <v>5.1100000000000003</v>
      </c>
      <c r="BE38">
        <v>1.87</v>
      </c>
      <c r="BF38">
        <v>2.92</v>
      </c>
      <c r="BG38">
        <v>1.78</v>
      </c>
      <c r="BH38">
        <v>5.99</v>
      </c>
      <c r="BI38">
        <v>0.89</v>
      </c>
      <c r="BJ38">
        <v>0.47</v>
      </c>
      <c r="BK38">
        <v>1.76</v>
      </c>
      <c r="BL38">
        <v>0.85</v>
      </c>
      <c r="BM38">
        <v>0.19</v>
      </c>
      <c r="BN38">
        <v>2.29</v>
      </c>
      <c r="BO38">
        <v>3.64</v>
      </c>
      <c r="BP38">
        <v>0.23</v>
      </c>
      <c r="BQ38">
        <v>1.93</v>
      </c>
      <c r="BR38">
        <v>1.06</v>
      </c>
      <c r="BS38">
        <v>1.55</v>
      </c>
      <c r="BT38">
        <v>2.6372879999999999</v>
      </c>
      <c r="BU38">
        <v>1.2925979999999999</v>
      </c>
      <c r="BV38">
        <v>2.307512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9.9439999999999997E-3</v>
      </c>
      <c r="CE38">
        <v>0</v>
      </c>
      <c r="CF38">
        <v>0</v>
      </c>
      <c r="CG38">
        <v>0</v>
      </c>
      <c r="CH38">
        <v>0</v>
      </c>
      <c r="CI38">
        <v>7.5180000000000004E-3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4.1363139999999996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0.76059900000000003</v>
      </c>
      <c r="CW38">
        <v>1.962432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76.230634999999978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355.81011000000001</v>
      </c>
      <c r="L39">
        <v>350.20224200000001</v>
      </c>
      <c r="M39">
        <v>90.858440000000002</v>
      </c>
      <c r="N39">
        <v>116.260677</v>
      </c>
      <c r="O39">
        <v>121.876716</v>
      </c>
      <c r="P39">
        <v>132.203292</v>
      </c>
      <c r="Q39">
        <v>9.8839480000000002</v>
      </c>
      <c r="R39">
        <v>20.493725999999999</v>
      </c>
      <c r="S39">
        <v>10.536782000000001</v>
      </c>
      <c r="T39">
        <v>1.0854459999999999</v>
      </c>
      <c r="U39">
        <v>336.167618</v>
      </c>
      <c r="V39">
        <v>7.1741770000000002</v>
      </c>
      <c r="W39">
        <v>14.763631999999999</v>
      </c>
      <c r="X39">
        <v>64.993947000000006</v>
      </c>
      <c r="Y39">
        <v>0</v>
      </c>
      <c r="Z39">
        <v>12.626550999999999</v>
      </c>
      <c r="AA39">
        <v>27.067496999999999</v>
      </c>
      <c r="AB39">
        <v>27.937411999999998</v>
      </c>
      <c r="AC39">
        <v>20.343468000000001</v>
      </c>
      <c r="AD39">
        <v>0</v>
      </c>
      <c r="AE39">
        <v>51.927025</v>
      </c>
      <c r="AF39">
        <v>0</v>
      </c>
      <c r="AG39">
        <v>20.355391000000001</v>
      </c>
      <c r="AH39">
        <v>39.448148000000003</v>
      </c>
      <c r="AI39">
        <v>0</v>
      </c>
      <c r="AJ39">
        <v>0</v>
      </c>
      <c r="AK39">
        <v>56.844293</v>
      </c>
      <c r="AL39">
        <v>76.116112999999999</v>
      </c>
      <c r="AM39">
        <v>16.548590000000001</v>
      </c>
      <c r="AN39">
        <v>1.0358909999999999</v>
      </c>
      <c r="AO39">
        <v>0</v>
      </c>
      <c r="AP39">
        <v>0</v>
      </c>
      <c r="AQ39">
        <v>0</v>
      </c>
      <c r="AR39">
        <v>48.920226999999997</v>
      </c>
      <c r="AS39">
        <v>34.344245000000001</v>
      </c>
      <c r="AT39">
        <v>14.449498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76.209573999999975</v>
      </c>
      <c r="BA39">
        <f t="shared" si="1"/>
        <v>2156.4846759999996</v>
      </c>
      <c r="BD39">
        <v>5.1100000000000003</v>
      </c>
      <c r="BE39">
        <v>1.87</v>
      </c>
      <c r="BF39">
        <v>2.92</v>
      </c>
      <c r="BG39">
        <v>1.78</v>
      </c>
      <c r="BH39">
        <v>5.99</v>
      </c>
      <c r="BI39">
        <v>0.89</v>
      </c>
      <c r="BJ39">
        <v>0.47</v>
      </c>
      <c r="BK39">
        <v>1.76</v>
      </c>
      <c r="BL39">
        <v>0.85</v>
      </c>
      <c r="BM39">
        <v>0.19</v>
      </c>
      <c r="BN39">
        <v>2.29</v>
      </c>
      <c r="BO39">
        <v>3.64</v>
      </c>
      <c r="BP39">
        <v>0.23</v>
      </c>
      <c r="BQ39">
        <v>1.93</v>
      </c>
      <c r="BR39">
        <v>1.06</v>
      </c>
      <c r="BS39">
        <v>1.55</v>
      </c>
      <c r="BT39">
        <v>2.6372879999999999</v>
      </c>
      <c r="BU39">
        <v>1.2925979999999999</v>
      </c>
      <c r="BV39">
        <v>2.286724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9.8519999999999996E-3</v>
      </c>
      <c r="CE39">
        <v>0</v>
      </c>
      <c r="CF39">
        <v>0</v>
      </c>
      <c r="CG39">
        <v>0</v>
      </c>
      <c r="CH39">
        <v>0</v>
      </c>
      <c r="CI39">
        <v>7.3369999999999998E-3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4.1363139999999996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0.76059900000000003</v>
      </c>
      <c r="CW39">
        <v>1.962432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76.209573999999975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355.81011000000001</v>
      </c>
      <c r="L40">
        <v>350.20224200000001</v>
      </c>
      <c r="M40">
        <v>90.858440000000002</v>
      </c>
      <c r="N40">
        <v>116.260677</v>
      </c>
      <c r="O40">
        <v>121.876716</v>
      </c>
      <c r="P40">
        <v>132.203292</v>
      </c>
      <c r="Q40">
        <v>9.8839480000000002</v>
      </c>
      <c r="R40">
        <v>20.493725999999999</v>
      </c>
      <c r="S40">
        <v>10.536782000000001</v>
      </c>
      <c r="T40">
        <v>1.0854459999999999</v>
      </c>
      <c r="U40">
        <v>336.167618</v>
      </c>
      <c r="V40">
        <v>7.1741770000000002</v>
      </c>
      <c r="W40">
        <v>14.763631999999999</v>
      </c>
      <c r="X40">
        <v>64.993947000000006</v>
      </c>
      <c r="Y40">
        <v>0</v>
      </c>
      <c r="Z40">
        <v>12.626550999999999</v>
      </c>
      <c r="AA40">
        <v>27.067496999999999</v>
      </c>
      <c r="AB40">
        <v>13.897798999999999</v>
      </c>
      <c r="AC40">
        <v>10.171734000000001</v>
      </c>
      <c r="AD40">
        <v>0</v>
      </c>
      <c r="AE40">
        <v>51.927025</v>
      </c>
      <c r="AF40">
        <v>0</v>
      </c>
      <c r="AG40">
        <v>20.355391000000001</v>
      </c>
      <c r="AH40">
        <v>39.448148000000003</v>
      </c>
      <c r="AI40">
        <v>0</v>
      </c>
      <c r="AJ40">
        <v>0</v>
      </c>
      <c r="AK40">
        <v>56.844293</v>
      </c>
      <c r="AL40">
        <v>76.116112999999999</v>
      </c>
      <c r="AM40">
        <v>16.548590000000001</v>
      </c>
      <c r="AN40">
        <v>1.0358909999999999</v>
      </c>
      <c r="AO40">
        <v>0</v>
      </c>
      <c r="AP40">
        <v>0</v>
      </c>
      <c r="AQ40">
        <v>0</v>
      </c>
      <c r="AR40">
        <v>51.047193999999998</v>
      </c>
      <c r="AS40">
        <v>34.344245000000001</v>
      </c>
      <c r="AT40">
        <v>14.449498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76.209573999999975</v>
      </c>
      <c r="BA40">
        <f t="shared" si="1"/>
        <v>2134.4002959999998</v>
      </c>
      <c r="BD40">
        <v>5.1100000000000003</v>
      </c>
      <c r="BE40">
        <v>1.87</v>
      </c>
      <c r="BF40">
        <v>2.92</v>
      </c>
      <c r="BG40">
        <v>1.78</v>
      </c>
      <c r="BH40">
        <v>5.99</v>
      </c>
      <c r="BI40">
        <v>0.89</v>
      </c>
      <c r="BJ40">
        <v>0.47</v>
      </c>
      <c r="BK40">
        <v>1.76</v>
      </c>
      <c r="BL40">
        <v>0.85</v>
      </c>
      <c r="BM40">
        <v>0.19</v>
      </c>
      <c r="BN40">
        <v>2.29</v>
      </c>
      <c r="BO40">
        <v>3.64</v>
      </c>
      <c r="BP40">
        <v>0.23</v>
      </c>
      <c r="BQ40">
        <v>1.93</v>
      </c>
      <c r="BR40">
        <v>1.06</v>
      </c>
      <c r="BS40">
        <v>1.55</v>
      </c>
      <c r="BT40">
        <v>2.6372879999999999</v>
      </c>
      <c r="BU40">
        <v>1.2925979999999999</v>
      </c>
      <c r="BV40">
        <v>2.286724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9.8519999999999996E-3</v>
      </c>
      <c r="CE40">
        <v>0</v>
      </c>
      <c r="CF40">
        <v>0</v>
      </c>
      <c r="CG40">
        <v>0</v>
      </c>
      <c r="CH40">
        <v>0</v>
      </c>
      <c r="CI40">
        <v>7.3369999999999998E-3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4.1363139999999996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0.76059900000000003</v>
      </c>
      <c r="CW40">
        <v>1.962432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76.209573999999975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355.81011000000001</v>
      </c>
      <c r="L41">
        <v>355.04665999999997</v>
      </c>
      <c r="M41">
        <v>90.858440000000002</v>
      </c>
      <c r="N41">
        <v>116.260677</v>
      </c>
      <c r="O41">
        <v>121.876716</v>
      </c>
      <c r="P41">
        <v>132.203292</v>
      </c>
      <c r="Q41">
        <v>9.8839480000000002</v>
      </c>
      <c r="R41">
        <v>20.493725999999999</v>
      </c>
      <c r="S41">
        <v>10.536782000000001</v>
      </c>
      <c r="T41">
        <v>1.0854459999999999</v>
      </c>
      <c r="U41">
        <v>336.167618</v>
      </c>
      <c r="V41">
        <v>7.1741770000000002</v>
      </c>
      <c r="W41">
        <v>14.763631999999999</v>
      </c>
      <c r="X41">
        <v>64.993947000000006</v>
      </c>
      <c r="Y41">
        <v>0</v>
      </c>
      <c r="Z41">
        <v>12.626550999999999</v>
      </c>
      <c r="AA41">
        <v>13.533747999999999</v>
      </c>
      <c r="AB41">
        <v>13.897798999999999</v>
      </c>
      <c r="AC41">
        <v>10.171734000000001</v>
      </c>
      <c r="AD41">
        <v>0</v>
      </c>
      <c r="AE41">
        <v>51.927025</v>
      </c>
      <c r="AF41">
        <v>0</v>
      </c>
      <c r="AG41">
        <v>20.355391000000001</v>
      </c>
      <c r="AH41">
        <v>48.718463999999997</v>
      </c>
      <c r="AI41">
        <v>0</v>
      </c>
      <c r="AJ41">
        <v>0</v>
      </c>
      <c r="AK41">
        <v>56.844293</v>
      </c>
      <c r="AL41">
        <v>76.116112999999999</v>
      </c>
      <c r="AM41">
        <v>16.548590000000001</v>
      </c>
      <c r="AN41">
        <v>1.0358909999999999</v>
      </c>
      <c r="AO41">
        <v>0</v>
      </c>
      <c r="AP41">
        <v>0</v>
      </c>
      <c r="AQ41">
        <v>0</v>
      </c>
      <c r="AR41">
        <v>51.047193999999998</v>
      </c>
      <c r="AS41">
        <v>34.344245000000001</v>
      </c>
      <c r="AT41">
        <v>14.449498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76.209573999999975</v>
      </c>
      <c r="BA41">
        <f t="shared" si="1"/>
        <v>2134.9812810000003</v>
      </c>
      <c r="BD41">
        <v>5.1100000000000003</v>
      </c>
      <c r="BE41">
        <v>1.87</v>
      </c>
      <c r="BF41">
        <v>2.92</v>
      </c>
      <c r="BG41">
        <v>1.78</v>
      </c>
      <c r="BH41">
        <v>5.99</v>
      </c>
      <c r="BI41">
        <v>0.89</v>
      </c>
      <c r="BJ41">
        <v>0.47</v>
      </c>
      <c r="BK41">
        <v>1.76</v>
      </c>
      <c r="BL41">
        <v>0.85</v>
      </c>
      <c r="BM41">
        <v>0.19</v>
      </c>
      <c r="BN41">
        <v>2.29</v>
      </c>
      <c r="BO41">
        <v>3.64</v>
      </c>
      <c r="BP41">
        <v>0.23</v>
      </c>
      <c r="BQ41">
        <v>1.93</v>
      </c>
      <c r="BR41">
        <v>1.06</v>
      </c>
      <c r="BS41">
        <v>1.55</v>
      </c>
      <c r="BT41">
        <v>2.6372879999999999</v>
      </c>
      <c r="BU41">
        <v>1.2925979999999999</v>
      </c>
      <c r="BV41">
        <v>2.286724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9.8519999999999996E-3</v>
      </c>
      <c r="CE41">
        <v>0</v>
      </c>
      <c r="CF41">
        <v>0</v>
      </c>
      <c r="CG41">
        <v>0</v>
      </c>
      <c r="CH41">
        <v>0</v>
      </c>
      <c r="CI41">
        <v>7.3369999999999998E-3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4.1363139999999996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0.93942999999999999</v>
      </c>
      <c r="CW41">
        <v>1.962432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76.209573999999975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355.81011000000001</v>
      </c>
      <c r="L42">
        <v>355.04665999999997</v>
      </c>
      <c r="M42">
        <v>90.858440000000002</v>
      </c>
      <c r="N42">
        <v>116.260677</v>
      </c>
      <c r="O42">
        <v>121.876716</v>
      </c>
      <c r="P42">
        <v>132.203292</v>
      </c>
      <c r="Q42">
        <v>9.8839480000000002</v>
      </c>
      <c r="R42">
        <v>20.493725999999999</v>
      </c>
      <c r="S42">
        <v>10.536782000000001</v>
      </c>
      <c r="T42">
        <v>1.0854459999999999</v>
      </c>
      <c r="U42">
        <v>336.167618</v>
      </c>
      <c r="V42">
        <v>7.1741770000000002</v>
      </c>
      <c r="W42">
        <v>14.763631999999999</v>
      </c>
      <c r="X42">
        <v>64.993947000000006</v>
      </c>
      <c r="Y42">
        <v>0</v>
      </c>
      <c r="Z42">
        <v>12.626550999999999</v>
      </c>
      <c r="AA42">
        <v>0</v>
      </c>
      <c r="AB42">
        <v>13.897798999999999</v>
      </c>
      <c r="AC42">
        <v>10.171734000000001</v>
      </c>
      <c r="AD42">
        <v>0</v>
      </c>
      <c r="AE42">
        <v>51.927025</v>
      </c>
      <c r="AF42">
        <v>0</v>
      </c>
      <c r="AG42">
        <v>20.355391000000001</v>
      </c>
      <c r="AH42">
        <v>48.718463999999997</v>
      </c>
      <c r="AI42">
        <v>0</v>
      </c>
      <c r="AJ42">
        <v>0</v>
      </c>
      <c r="AK42">
        <v>56.844293</v>
      </c>
      <c r="AL42">
        <v>76.116112999999999</v>
      </c>
      <c r="AM42">
        <v>16.548590000000001</v>
      </c>
      <c r="AN42">
        <v>1.0358909999999999</v>
      </c>
      <c r="AO42">
        <v>0</v>
      </c>
      <c r="AP42">
        <v>0</v>
      </c>
      <c r="AQ42">
        <v>0</v>
      </c>
      <c r="AR42">
        <v>48.920226999999997</v>
      </c>
      <c r="AS42">
        <v>34.344245000000001</v>
      </c>
      <c r="AT42">
        <v>10.782078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76.249573999999996</v>
      </c>
      <c r="BA42">
        <f t="shared" si="1"/>
        <v>2115.6931460000001</v>
      </c>
      <c r="BD42">
        <v>5.1100000000000003</v>
      </c>
      <c r="BE42">
        <v>1.87</v>
      </c>
      <c r="BF42">
        <v>2.92</v>
      </c>
      <c r="BG42">
        <v>1.78</v>
      </c>
      <c r="BH42">
        <v>5.99</v>
      </c>
      <c r="BI42">
        <v>0.92</v>
      </c>
      <c r="BJ42">
        <v>0.48</v>
      </c>
      <c r="BK42">
        <v>1.76</v>
      </c>
      <c r="BL42">
        <v>0.85</v>
      </c>
      <c r="BM42">
        <v>0.19</v>
      </c>
      <c r="BN42">
        <v>2.29</v>
      </c>
      <c r="BO42">
        <v>3.64</v>
      </c>
      <c r="BP42">
        <v>0.23</v>
      </c>
      <c r="BQ42">
        <v>1.93</v>
      </c>
      <c r="BR42">
        <v>1.06</v>
      </c>
      <c r="BS42">
        <v>1.55</v>
      </c>
      <c r="BT42">
        <v>2.6372879999999999</v>
      </c>
      <c r="BU42">
        <v>1.2925979999999999</v>
      </c>
      <c r="BV42">
        <v>2.286724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9.8519999999999996E-3</v>
      </c>
      <c r="CE42">
        <v>0</v>
      </c>
      <c r="CF42">
        <v>0</v>
      </c>
      <c r="CG42">
        <v>0</v>
      </c>
      <c r="CH42">
        <v>0</v>
      </c>
      <c r="CI42">
        <v>7.3369999999999998E-3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4.1363139999999996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0.93942999999999999</v>
      </c>
      <c r="CW42">
        <v>1.962432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76.249573999999996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355.81011000000001</v>
      </c>
      <c r="L43">
        <v>350.19965100000002</v>
      </c>
      <c r="M43">
        <v>90.858440000000002</v>
      </c>
      <c r="N43">
        <v>116.260677</v>
      </c>
      <c r="O43">
        <v>121.876716</v>
      </c>
      <c r="P43">
        <v>132.203292</v>
      </c>
      <c r="Q43">
        <v>10.576388</v>
      </c>
      <c r="R43">
        <v>20.493725999999999</v>
      </c>
      <c r="S43">
        <v>11.563014000000001</v>
      </c>
      <c r="T43">
        <v>1.0854459999999999</v>
      </c>
      <c r="U43">
        <v>336.167618</v>
      </c>
      <c r="V43">
        <v>7.1741770000000002</v>
      </c>
      <c r="W43">
        <v>14.763631999999999</v>
      </c>
      <c r="X43">
        <v>64.993947000000006</v>
      </c>
      <c r="Y43">
        <v>0</v>
      </c>
      <c r="Z43">
        <v>12.626550999999999</v>
      </c>
      <c r="AA43">
        <v>0</v>
      </c>
      <c r="AB43">
        <v>13.897798999999999</v>
      </c>
      <c r="AC43">
        <v>10.171734000000001</v>
      </c>
      <c r="AD43">
        <v>0</v>
      </c>
      <c r="AE43">
        <v>51.927025</v>
      </c>
      <c r="AF43">
        <v>0</v>
      </c>
      <c r="AG43">
        <v>20.355391000000001</v>
      </c>
      <c r="AH43">
        <v>73.077695000000006</v>
      </c>
      <c r="AI43">
        <v>0</v>
      </c>
      <c r="AJ43">
        <v>0</v>
      </c>
      <c r="AK43">
        <v>56.844293</v>
      </c>
      <c r="AL43">
        <v>76.116112999999999</v>
      </c>
      <c r="AM43">
        <v>16.548590000000001</v>
      </c>
      <c r="AN43">
        <v>1.0358909999999999</v>
      </c>
      <c r="AO43">
        <v>0</v>
      </c>
      <c r="AP43">
        <v>0.98719000000000001</v>
      </c>
      <c r="AQ43">
        <v>0</v>
      </c>
      <c r="AR43">
        <v>48.920226999999997</v>
      </c>
      <c r="AS43">
        <v>33.781224999999999</v>
      </c>
      <c r="AT43">
        <v>14.449498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76.026162999999997</v>
      </c>
      <c r="BA43">
        <f t="shared" si="1"/>
        <v>2140.7922190000004</v>
      </c>
      <c r="BD43">
        <v>5.1100000000000003</v>
      </c>
      <c r="BE43">
        <v>1.87</v>
      </c>
      <c r="BF43">
        <v>2.92</v>
      </c>
      <c r="BG43">
        <v>1.7</v>
      </c>
      <c r="BH43">
        <v>5.99</v>
      </c>
      <c r="BI43">
        <v>0.91</v>
      </c>
      <c r="BJ43">
        <v>0.42</v>
      </c>
      <c r="BK43">
        <v>1.76</v>
      </c>
      <c r="BL43">
        <v>0.85</v>
      </c>
      <c r="BM43">
        <v>0.19</v>
      </c>
      <c r="BN43">
        <v>2.29</v>
      </c>
      <c r="BO43">
        <v>3.64</v>
      </c>
      <c r="BP43">
        <v>0.23</v>
      </c>
      <c r="BQ43">
        <v>1.93</v>
      </c>
      <c r="BR43">
        <v>1.06</v>
      </c>
      <c r="BS43">
        <v>1.55</v>
      </c>
      <c r="BT43">
        <v>2.5640309999999999</v>
      </c>
      <c r="BU43">
        <v>1.2925979999999999</v>
      </c>
      <c r="BV43">
        <v>2.286724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9.698E-3</v>
      </c>
      <c r="CE43">
        <v>0</v>
      </c>
      <c r="CF43">
        <v>0</v>
      </c>
      <c r="CG43">
        <v>0</v>
      </c>
      <c r="CH43">
        <v>0</v>
      </c>
      <c r="CI43">
        <v>7.3369999999999998E-3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4.1363139999999996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1.409146</v>
      </c>
      <c r="CW43">
        <v>1.962432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76.026162999999997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355.81011000000001</v>
      </c>
      <c r="L44">
        <v>350.19965100000002</v>
      </c>
      <c r="M44">
        <v>90.858440000000002</v>
      </c>
      <c r="N44">
        <v>116.260677</v>
      </c>
      <c r="O44">
        <v>121.876716</v>
      </c>
      <c r="P44">
        <v>132.203292</v>
      </c>
      <c r="Q44">
        <v>10.576388</v>
      </c>
      <c r="R44">
        <v>20.493725999999999</v>
      </c>
      <c r="S44">
        <v>11.563014000000001</v>
      </c>
      <c r="T44">
        <v>1.0854459999999999</v>
      </c>
      <c r="U44">
        <v>336.167618</v>
      </c>
      <c r="V44">
        <v>7.1741770000000002</v>
      </c>
      <c r="W44">
        <v>14.763631999999999</v>
      </c>
      <c r="X44">
        <v>64.993947000000006</v>
      </c>
      <c r="Y44">
        <v>0</v>
      </c>
      <c r="Z44">
        <v>12.626550999999999</v>
      </c>
      <c r="AA44">
        <v>0</v>
      </c>
      <c r="AB44">
        <v>13.897798999999999</v>
      </c>
      <c r="AC44">
        <v>10.171734000000001</v>
      </c>
      <c r="AD44">
        <v>0</v>
      </c>
      <c r="AE44">
        <v>51.927025</v>
      </c>
      <c r="AF44">
        <v>0</v>
      </c>
      <c r="AG44">
        <v>20.355391000000001</v>
      </c>
      <c r="AH44">
        <v>73.077695000000006</v>
      </c>
      <c r="AI44">
        <v>0</v>
      </c>
      <c r="AJ44">
        <v>0</v>
      </c>
      <c r="AK44">
        <v>56.844293</v>
      </c>
      <c r="AL44">
        <v>76.116112999999999</v>
      </c>
      <c r="AM44">
        <v>16.548590000000001</v>
      </c>
      <c r="AN44">
        <v>1.0358909999999999</v>
      </c>
      <c r="AO44">
        <v>0</v>
      </c>
      <c r="AP44">
        <v>0.98719000000000001</v>
      </c>
      <c r="AQ44">
        <v>0</v>
      </c>
      <c r="AR44">
        <v>48.920226999999997</v>
      </c>
      <c r="AS44">
        <v>33.781224999999999</v>
      </c>
      <c r="AT44">
        <v>14.449498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75.926162999999974</v>
      </c>
      <c r="BA44">
        <f t="shared" si="1"/>
        <v>2140.6922190000005</v>
      </c>
      <c r="BD44">
        <v>5.1100000000000003</v>
      </c>
      <c r="BE44">
        <v>1.87</v>
      </c>
      <c r="BF44">
        <v>2.92</v>
      </c>
      <c r="BG44">
        <v>1.55</v>
      </c>
      <c r="BH44">
        <v>5.99</v>
      </c>
      <c r="BI44">
        <v>0.95</v>
      </c>
      <c r="BJ44">
        <v>0.43</v>
      </c>
      <c r="BK44">
        <v>1.76</v>
      </c>
      <c r="BL44">
        <v>0.85</v>
      </c>
      <c r="BM44">
        <v>0.19</v>
      </c>
      <c r="BN44">
        <v>2.29</v>
      </c>
      <c r="BO44">
        <v>3.64</v>
      </c>
      <c r="BP44">
        <v>0.23</v>
      </c>
      <c r="BQ44">
        <v>1.93</v>
      </c>
      <c r="BR44">
        <v>1.06</v>
      </c>
      <c r="BS44">
        <v>1.55</v>
      </c>
      <c r="BT44">
        <v>2.5640309999999999</v>
      </c>
      <c r="BU44">
        <v>1.2925979999999999</v>
      </c>
      <c r="BV44">
        <v>2.286724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9.698E-3</v>
      </c>
      <c r="CE44">
        <v>0</v>
      </c>
      <c r="CF44">
        <v>0</v>
      </c>
      <c r="CG44">
        <v>0</v>
      </c>
      <c r="CH44">
        <v>0</v>
      </c>
      <c r="CI44">
        <v>7.3369999999999998E-3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4.1363139999999996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1.409146</v>
      </c>
      <c r="CW44">
        <v>1.962432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75.926162999999974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355.81011000000001</v>
      </c>
      <c r="L45">
        <v>350.19965100000002</v>
      </c>
      <c r="M45">
        <v>90.858440000000002</v>
      </c>
      <c r="N45">
        <v>116.260677</v>
      </c>
      <c r="O45">
        <v>121.876716</v>
      </c>
      <c r="P45">
        <v>132.203292</v>
      </c>
      <c r="Q45">
        <v>10.576388</v>
      </c>
      <c r="R45">
        <v>20.493725999999999</v>
      </c>
      <c r="S45">
        <v>11.563014000000001</v>
      </c>
      <c r="T45">
        <v>1.0854459999999999</v>
      </c>
      <c r="U45">
        <v>336.167618</v>
      </c>
      <c r="V45">
        <v>7.1741770000000002</v>
      </c>
      <c r="W45">
        <v>14.763631999999999</v>
      </c>
      <c r="X45">
        <v>64.993947000000006</v>
      </c>
      <c r="Y45">
        <v>0</v>
      </c>
      <c r="Z45">
        <v>12.626550999999999</v>
      </c>
      <c r="AA45">
        <v>0</v>
      </c>
      <c r="AB45">
        <v>13.897798999999999</v>
      </c>
      <c r="AC45">
        <v>10.171734000000001</v>
      </c>
      <c r="AD45">
        <v>0</v>
      </c>
      <c r="AE45">
        <v>51.927025</v>
      </c>
      <c r="AF45">
        <v>0</v>
      </c>
      <c r="AG45">
        <v>20.355391000000001</v>
      </c>
      <c r="AH45">
        <v>73.077695000000006</v>
      </c>
      <c r="AI45">
        <v>0</v>
      </c>
      <c r="AJ45">
        <v>0</v>
      </c>
      <c r="AK45">
        <v>56.844293</v>
      </c>
      <c r="AL45">
        <v>76.116112999999999</v>
      </c>
      <c r="AM45">
        <v>16.548590000000001</v>
      </c>
      <c r="AN45">
        <v>1.0358909999999999</v>
      </c>
      <c r="AO45">
        <v>0</v>
      </c>
      <c r="AP45">
        <v>0.98719000000000001</v>
      </c>
      <c r="AQ45">
        <v>0</v>
      </c>
      <c r="AR45">
        <v>48.920226999999997</v>
      </c>
      <c r="AS45">
        <v>33.781224999999999</v>
      </c>
      <c r="AT45">
        <v>14.449498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76.067845999999975</v>
      </c>
      <c r="BA45">
        <f t="shared" si="1"/>
        <v>2140.8339020000003</v>
      </c>
      <c r="BD45">
        <v>5.1100000000000003</v>
      </c>
      <c r="BE45">
        <v>1.87</v>
      </c>
      <c r="BF45">
        <v>2.92</v>
      </c>
      <c r="BG45">
        <v>1.55</v>
      </c>
      <c r="BH45">
        <v>5.99</v>
      </c>
      <c r="BI45">
        <v>0.96</v>
      </c>
      <c r="BJ45">
        <v>0.44</v>
      </c>
      <c r="BK45">
        <v>1.76</v>
      </c>
      <c r="BL45">
        <v>0.85</v>
      </c>
      <c r="BM45">
        <v>0.19</v>
      </c>
      <c r="BN45">
        <v>2.29</v>
      </c>
      <c r="BO45">
        <v>3.64</v>
      </c>
      <c r="BP45">
        <v>0.23</v>
      </c>
      <c r="BQ45">
        <v>1.93</v>
      </c>
      <c r="BR45">
        <v>1.06</v>
      </c>
      <c r="BS45">
        <v>1.55</v>
      </c>
      <c r="BT45">
        <v>2.6857139999999999</v>
      </c>
      <c r="BU45">
        <v>1.2925979999999999</v>
      </c>
      <c r="BV45">
        <v>2.286724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9.698E-3</v>
      </c>
      <c r="CE45">
        <v>0</v>
      </c>
      <c r="CF45">
        <v>0</v>
      </c>
      <c r="CG45">
        <v>0</v>
      </c>
      <c r="CH45">
        <v>0</v>
      </c>
      <c r="CI45">
        <v>7.3369999999999998E-3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4.1363139999999996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1.409146</v>
      </c>
      <c r="CW45">
        <v>1.962432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76.067845999999975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355.81011000000001</v>
      </c>
      <c r="L46">
        <v>350.19965100000002</v>
      </c>
      <c r="M46">
        <v>90.858440000000002</v>
      </c>
      <c r="N46">
        <v>116.260677</v>
      </c>
      <c r="O46">
        <v>121.876716</v>
      </c>
      <c r="P46">
        <v>132.203292</v>
      </c>
      <c r="Q46">
        <v>10.576388</v>
      </c>
      <c r="R46">
        <v>20.493725999999999</v>
      </c>
      <c r="S46">
        <v>11.563014000000001</v>
      </c>
      <c r="T46">
        <v>1.0854459999999999</v>
      </c>
      <c r="U46">
        <v>336.167618</v>
      </c>
      <c r="V46">
        <v>7.1741770000000002</v>
      </c>
      <c r="W46">
        <v>14.763631999999999</v>
      </c>
      <c r="X46">
        <v>94.142538000000002</v>
      </c>
      <c r="Y46">
        <v>0</v>
      </c>
      <c r="Z46">
        <v>12.626550999999999</v>
      </c>
      <c r="AA46">
        <v>0</v>
      </c>
      <c r="AB46">
        <v>13.897798999999999</v>
      </c>
      <c r="AC46">
        <v>10.171734000000001</v>
      </c>
      <c r="AD46">
        <v>0</v>
      </c>
      <c r="AE46">
        <v>51.927025</v>
      </c>
      <c r="AF46">
        <v>0</v>
      </c>
      <c r="AG46">
        <v>20.355391000000001</v>
      </c>
      <c r="AH46">
        <v>73.077695000000006</v>
      </c>
      <c r="AI46">
        <v>0</v>
      </c>
      <c r="AJ46">
        <v>0</v>
      </c>
      <c r="AK46">
        <v>56.844293</v>
      </c>
      <c r="AL46">
        <v>76.116112999999999</v>
      </c>
      <c r="AM46">
        <v>16.548590000000001</v>
      </c>
      <c r="AN46">
        <v>1.0358909999999999</v>
      </c>
      <c r="AO46">
        <v>0</v>
      </c>
      <c r="AP46">
        <v>0.98719000000000001</v>
      </c>
      <c r="AQ46">
        <v>0</v>
      </c>
      <c r="AR46">
        <v>48.920226999999997</v>
      </c>
      <c r="AS46">
        <v>33.781224999999999</v>
      </c>
      <c r="AT46">
        <v>14.449498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76.092676999999981</v>
      </c>
      <c r="BA46">
        <f t="shared" si="1"/>
        <v>2170.0073240000006</v>
      </c>
      <c r="BD46">
        <v>5.1100000000000003</v>
      </c>
      <c r="BE46">
        <v>1.87</v>
      </c>
      <c r="BF46">
        <v>2.92</v>
      </c>
      <c r="BG46">
        <v>1.55</v>
      </c>
      <c r="BH46">
        <v>5.99</v>
      </c>
      <c r="BI46">
        <v>0.96</v>
      </c>
      <c r="BJ46">
        <v>0.44</v>
      </c>
      <c r="BK46">
        <v>1.76</v>
      </c>
      <c r="BL46">
        <v>0.85</v>
      </c>
      <c r="BM46">
        <v>0.19</v>
      </c>
      <c r="BN46">
        <v>2.29</v>
      </c>
      <c r="BO46">
        <v>3.64</v>
      </c>
      <c r="BP46">
        <v>0.23</v>
      </c>
      <c r="BQ46">
        <v>1.93</v>
      </c>
      <c r="BR46">
        <v>1.06</v>
      </c>
      <c r="BS46">
        <v>1.55</v>
      </c>
      <c r="BT46">
        <v>2.7105450000000002</v>
      </c>
      <c r="BU46">
        <v>1.2925979999999999</v>
      </c>
      <c r="BV46">
        <v>2.286724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9.698E-3</v>
      </c>
      <c r="CE46">
        <v>0</v>
      </c>
      <c r="CF46">
        <v>0</v>
      </c>
      <c r="CG46">
        <v>0</v>
      </c>
      <c r="CH46">
        <v>0</v>
      </c>
      <c r="CI46">
        <v>7.3369999999999998E-3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4.1363139999999996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1.409146</v>
      </c>
      <c r="CW46">
        <v>1.962432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76.092676999999981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356.56135</v>
      </c>
      <c r="L47">
        <v>355.12372399999998</v>
      </c>
      <c r="M47">
        <v>90.858440000000002</v>
      </c>
      <c r="N47">
        <v>116.260677</v>
      </c>
      <c r="O47">
        <v>121.876716</v>
      </c>
      <c r="P47">
        <v>132.203292</v>
      </c>
      <c r="Q47">
        <v>11.244543999999999</v>
      </c>
      <c r="R47">
        <v>35.023989</v>
      </c>
      <c r="S47">
        <v>12.356268999999999</v>
      </c>
      <c r="T47">
        <v>1.0854459999999999</v>
      </c>
      <c r="U47">
        <v>336.167618</v>
      </c>
      <c r="V47">
        <v>17.171557</v>
      </c>
      <c r="W47">
        <v>29.888891999999998</v>
      </c>
      <c r="X47">
        <v>139.36653200000001</v>
      </c>
      <c r="Y47">
        <v>0</v>
      </c>
      <c r="Z47">
        <v>12.626550999999999</v>
      </c>
      <c r="AA47">
        <v>0</v>
      </c>
      <c r="AB47">
        <v>13.897798999999999</v>
      </c>
      <c r="AC47">
        <v>10.171734000000001</v>
      </c>
      <c r="AD47">
        <v>0</v>
      </c>
      <c r="AE47">
        <v>51.927025</v>
      </c>
      <c r="AF47">
        <v>8.3931009999999997</v>
      </c>
      <c r="AG47">
        <v>20.355391000000001</v>
      </c>
      <c r="AH47">
        <v>73.077695000000006</v>
      </c>
      <c r="AI47">
        <v>0</v>
      </c>
      <c r="AJ47">
        <v>0</v>
      </c>
      <c r="AK47">
        <v>56.844293</v>
      </c>
      <c r="AL47">
        <v>76.116112999999999</v>
      </c>
      <c r="AM47">
        <v>16.548590000000001</v>
      </c>
      <c r="AN47">
        <v>1.0358909999999999</v>
      </c>
      <c r="AO47">
        <v>0</v>
      </c>
      <c r="AP47">
        <v>0.98719000000000001</v>
      </c>
      <c r="AQ47">
        <v>0</v>
      </c>
      <c r="AR47">
        <v>48.920226999999997</v>
      </c>
      <c r="AS47">
        <v>33.781224999999999</v>
      </c>
      <c r="AT47">
        <v>14.449498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76.092615999999992</v>
      </c>
      <c r="BA47">
        <f t="shared" si="1"/>
        <v>2270.4139849999997</v>
      </c>
      <c r="BD47">
        <v>5.1100000000000003</v>
      </c>
      <c r="BE47">
        <v>1.87</v>
      </c>
      <c r="BF47">
        <v>2.92</v>
      </c>
      <c r="BG47">
        <v>1.55</v>
      </c>
      <c r="BH47">
        <v>5.99</v>
      </c>
      <c r="BI47">
        <v>0.96</v>
      </c>
      <c r="BJ47">
        <v>0.44</v>
      </c>
      <c r="BK47">
        <v>1.76</v>
      </c>
      <c r="BL47">
        <v>0.85</v>
      </c>
      <c r="BM47">
        <v>0.19</v>
      </c>
      <c r="BN47">
        <v>2.29</v>
      </c>
      <c r="BO47">
        <v>3.64</v>
      </c>
      <c r="BP47">
        <v>0.23</v>
      </c>
      <c r="BQ47">
        <v>1.93</v>
      </c>
      <c r="BR47">
        <v>1.06</v>
      </c>
      <c r="BS47">
        <v>1.55</v>
      </c>
      <c r="BT47">
        <v>2.7105450000000002</v>
      </c>
      <c r="BU47">
        <v>1.2925979999999999</v>
      </c>
      <c r="BV47">
        <v>2.286724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9.6369999999999997E-3</v>
      </c>
      <c r="CE47">
        <v>0</v>
      </c>
      <c r="CF47">
        <v>0</v>
      </c>
      <c r="CG47">
        <v>0</v>
      </c>
      <c r="CH47">
        <v>0</v>
      </c>
      <c r="CI47">
        <v>7.3369999999999998E-3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4.1363139999999996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1.409146</v>
      </c>
      <c r="CW47">
        <v>1.962432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76.092615999999992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356.53876400000001</v>
      </c>
      <c r="L48">
        <v>355.12372399999998</v>
      </c>
      <c r="M48">
        <v>90.858440000000002</v>
      </c>
      <c r="N48">
        <v>116.260677</v>
      </c>
      <c r="O48">
        <v>121.876716</v>
      </c>
      <c r="P48">
        <v>132.203292</v>
      </c>
      <c r="Q48">
        <v>10.883521999999999</v>
      </c>
      <c r="R48">
        <v>41.947580000000002</v>
      </c>
      <c r="S48">
        <v>12.356268999999999</v>
      </c>
      <c r="T48">
        <v>1.0854459999999999</v>
      </c>
      <c r="U48">
        <v>336.167618</v>
      </c>
      <c r="V48">
        <v>17.269753000000001</v>
      </c>
      <c r="W48">
        <v>31.575047000000001</v>
      </c>
      <c r="X48">
        <v>142.10180199999999</v>
      </c>
      <c r="Y48">
        <v>0</v>
      </c>
      <c r="Z48">
        <v>12.626550999999999</v>
      </c>
      <c r="AA48">
        <v>0</v>
      </c>
      <c r="AB48">
        <v>13.897798999999999</v>
      </c>
      <c r="AC48">
        <v>10.171734000000001</v>
      </c>
      <c r="AD48">
        <v>0</v>
      </c>
      <c r="AE48">
        <v>51.927025</v>
      </c>
      <c r="AF48">
        <v>8.3931009999999997</v>
      </c>
      <c r="AG48">
        <v>20.355391000000001</v>
      </c>
      <c r="AH48">
        <v>73.077695000000006</v>
      </c>
      <c r="AI48">
        <v>0</v>
      </c>
      <c r="AJ48">
        <v>0</v>
      </c>
      <c r="AK48">
        <v>56.844293</v>
      </c>
      <c r="AL48">
        <v>76.116112999999999</v>
      </c>
      <c r="AM48">
        <v>16.548590000000001</v>
      </c>
      <c r="AN48">
        <v>1.0358909999999999</v>
      </c>
      <c r="AO48">
        <v>0</v>
      </c>
      <c r="AP48">
        <v>0.98719000000000001</v>
      </c>
      <c r="AQ48">
        <v>0</v>
      </c>
      <c r="AR48">
        <v>48.920226999999997</v>
      </c>
      <c r="AS48">
        <v>33.781224999999999</v>
      </c>
      <c r="AT48">
        <v>14.449498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76.092615999999992</v>
      </c>
      <c r="BA48">
        <f t="shared" si="1"/>
        <v>2281.4735889999997</v>
      </c>
      <c r="BD48">
        <v>5.1100000000000003</v>
      </c>
      <c r="BE48">
        <v>1.87</v>
      </c>
      <c r="BF48">
        <v>2.92</v>
      </c>
      <c r="BG48">
        <v>1.55</v>
      </c>
      <c r="BH48">
        <v>5.99</v>
      </c>
      <c r="BI48">
        <v>0.96</v>
      </c>
      <c r="BJ48">
        <v>0.44</v>
      </c>
      <c r="BK48">
        <v>1.76</v>
      </c>
      <c r="BL48">
        <v>0.85</v>
      </c>
      <c r="BM48">
        <v>0.19</v>
      </c>
      <c r="BN48">
        <v>2.29</v>
      </c>
      <c r="BO48">
        <v>3.64</v>
      </c>
      <c r="BP48">
        <v>0.23</v>
      </c>
      <c r="BQ48">
        <v>1.93</v>
      </c>
      <c r="BR48">
        <v>1.06</v>
      </c>
      <c r="BS48">
        <v>1.55</v>
      </c>
      <c r="BT48">
        <v>2.7105450000000002</v>
      </c>
      <c r="BU48">
        <v>1.2925979999999999</v>
      </c>
      <c r="BV48">
        <v>2.286724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9.6369999999999997E-3</v>
      </c>
      <c r="CE48">
        <v>0</v>
      </c>
      <c r="CF48">
        <v>0</v>
      </c>
      <c r="CG48">
        <v>0</v>
      </c>
      <c r="CH48">
        <v>0</v>
      </c>
      <c r="CI48">
        <v>7.3369999999999998E-3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4.1363139999999996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1.409146</v>
      </c>
      <c r="CW48">
        <v>1.962432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76.092615999999992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356.53876400000001</v>
      </c>
      <c r="L49">
        <v>355.12372399999998</v>
      </c>
      <c r="M49">
        <v>90.858440000000002</v>
      </c>
      <c r="N49">
        <v>116.260677</v>
      </c>
      <c r="O49">
        <v>121.876716</v>
      </c>
      <c r="P49">
        <v>132.203292</v>
      </c>
      <c r="Q49">
        <v>11.244543999999999</v>
      </c>
      <c r="R49">
        <v>41.947839000000002</v>
      </c>
      <c r="S49">
        <v>12.356268999999999</v>
      </c>
      <c r="T49">
        <v>1.0854459999999999</v>
      </c>
      <c r="U49">
        <v>336.167618</v>
      </c>
      <c r="V49">
        <v>17.269753000000001</v>
      </c>
      <c r="W49">
        <v>31.575047000000001</v>
      </c>
      <c r="X49">
        <v>142.10180199999999</v>
      </c>
      <c r="Y49">
        <v>0</v>
      </c>
      <c r="Z49">
        <v>12.626550999999999</v>
      </c>
      <c r="AA49">
        <v>0</v>
      </c>
      <c r="AB49">
        <v>13.897798999999999</v>
      </c>
      <c r="AC49">
        <v>10.171734000000001</v>
      </c>
      <c r="AD49">
        <v>0</v>
      </c>
      <c r="AE49">
        <v>51.927025</v>
      </c>
      <c r="AF49">
        <v>8.3931009999999997</v>
      </c>
      <c r="AG49">
        <v>20.355391000000001</v>
      </c>
      <c r="AH49">
        <v>73.077695000000006</v>
      </c>
      <c r="AI49">
        <v>0</v>
      </c>
      <c r="AJ49">
        <v>0</v>
      </c>
      <c r="AK49">
        <v>56.844293</v>
      </c>
      <c r="AL49">
        <v>64.922567000000001</v>
      </c>
      <c r="AM49">
        <v>16.548590000000001</v>
      </c>
      <c r="AN49">
        <v>1.055437</v>
      </c>
      <c r="AO49">
        <v>0</v>
      </c>
      <c r="AP49">
        <v>0.98719000000000001</v>
      </c>
      <c r="AQ49">
        <v>0</v>
      </c>
      <c r="AR49">
        <v>48.920226999999997</v>
      </c>
      <c r="AS49">
        <v>33.781224999999999</v>
      </c>
      <c r="AT49">
        <v>14.449498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76.042676999999998</v>
      </c>
      <c r="BA49">
        <f t="shared" si="1"/>
        <v>2270.6109309999997</v>
      </c>
      <c r="BD49">
        <v>5.1100000000000003</v>
      </c>
      <c r="BE49">
        <v>1.87</v>
      </c>
      <c r="BF49">
        <v>2.92</v>
      </c>
      <c r="BG49">
        <v>1.55</v>
      </c>
      <c r="BH49">
        <v>5.99</v>
      </c>
      <c r="BI49">
        <v>0.91</v>
      </c>
      <c r="BJ49">
        <v>0.44</v>
      </c>
      <c r="BK49">
        <v>1.76</v>
      </c>
      <c r="BL49">
        <v>0.85</v>
      </c>
      <c r="BM49">
        <v>0.19</v>
      </c>
      <c r="BN49">
        <v>2.29</v>
      </c>
      <c r="BO49">
        <v>3.64</v>
      </c>
      <c r="BP49">
        <v>0.23</v>
      </c>
      <c r="BQ49">
        <v>1.93</v>
      </c>
      <c r="BR49">
        <v>1.06</v>
      </c>
      <c r="BS49">
        <v>1.55</v>
      </c>
      <c r="BT49">
        <v>2.7105450000000002</v>
      </c>
      <c r="BU49">
        <v>1.2925979999999999</v>
      </c>
      <c r="BV49">
        <v>2.286724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9.698E-3</v>
      </c>
      <c r="CE49">
        <v>0</v>
      </c>
      <c r="CF49">
        <v>0</v>
      </c>
      <c r="CG49">
        <v>0</v>
      </c>
      <c r="CH49">
        <v>0</v>
      </c>
      <c r="CI49">
        <v>7.3369999999999998E-3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4.1363139999999996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1.409146</v>
      </c>
      <c r="CW49">
        <v>1.962432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76.042676999999998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356.53876400000001</v>
      </c>
      <c r="L50">
        <v>355.12372399999998</v>
      </c>
      <c r="M50">
        <v>90.858440000000002</v>
      </c>
      <c r="N50">
        <v>116.260677</v>
      </c>
      <c r="O50">
        <v>121.876716</v>
      </c>
      <c r="P50">
        <v>132.203292</v>
      </c>
      <c r="Q50">
        <v>11.244543999999999</v>
      </c>
      <c r="R50">
        <v>41.947839000000002</v>
      </c>
      <c r="S50">
        <v>12.356268999999999</v>
      </c>
      <c r="T50">
        <v>1.0854459999999999</v>
      </c>
      <c r="U50">
        <v>336.167618</v>
      </c>
      <c r="V50">
        <v>17.269753000000001</v>
      </c>
      <c r="W50">
        <v>31.575047000000001</v>
      </c>
      <c r="X50">
        <v>142.10180199999999</v>
      </c>
      <c r="Y50">
        <v>0</v>
      </c>
      <c r="Z50">
        <v>12.626550999999999</v>
      </c>
      <c r="AA50">
        <v>0</v>
      </c>
      <c r="AB50">
        <v>13.897798999999999</v>
      </c>
      <c r="AC50">
        <v>10.171734000000001</v>
      </c>
      <c r="AD50">
        <v>0</v>
      </c>
      <c r="AE50">
        <v>51.927025</v>
      </c>
      <c r="AF50">
        <v>8.3931009999999997</v>
      </c>
      <c r="AG50">
        <v>20.355391000000001</v>
      </c>
      <c r="AH50">
        <v>73.077695000000006</v>
      </c>
      <c r="AI50">
        <v>0</v>
      </c>
      <c r="AJ50">
        <v>0</v>
      </c>
      <c r="AK50">
        <v>56.844293</v>
      </c>
      <c r="AL50">
        <v>64.922567000000001</v>
      </c>
      <c r="AM50">
        <v>16.548590000000001</v>
      </c>
      <c r="AN50">
        <v>1.055437</v>
      </c>
      <c r="AO50">
        <v>0</v>
      </c>
      <c r="AP50">
        <v>0.98719000000000001</v>
      </c>
      <c r="AQ50">
        <v>0</v>
      </c>
      <c r="AR50">
        <v>48.920226999999997</v>
      </c>
      <c r="AS50">
        <v>33.781224999999999</v>
      </c>
      <c r="AT50">
        <v>14.449498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76.042676999999998</v>
      </c>
      <c r="BA50">
        <f t="shared" si="1"/>
        <v>2270.6109309999997</v>
      </c>
      <c r="BD50">
        <v>5.1100000000000003</v>
      </c>
      <c r="BE50">
        <v>1.87</v>
      </c>
      <c r="BF50">
        <v>2.92</v>
      </c>
      <c r="BG50">
        <v>1.55</v>
      </c>
      <c r="BH50">
        <v>5.99</v>
      </c>
      <c r="BI50">
        <v>0.91</v>
      </c>
      <c r="BJ50">
        <v>0.44</v>
      </c>
      <c r="BK50">
        <v>1.76</v>
      </c>
      <c r="BL50">
        <v>0.85</v>
      </c>
      <c r="BM50">
        <v>0.19</v>
      </c>
      <c r="BN50">
        <v>2.29</v>
      </c>
      <c r="BO50">
        <v>3.64</v>
      </c>
      <c r="BP50">
        <v>0.23</v>
      </c>
      <c r="BQ50">
        <v>1.93</v>
      </c>
      <c r="BR50">
        <v>1.06</v>
      </c>
      <c r="BS50">
        <v>1.55</v>
      </c>
      <c r="BT50">
        <v>2.7105450000000002</v>
      </c>
      <c r="BU50">
        <v>1.2925979999999999</v>
      </c>
      <c r="BV50">
        <v>2.286724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9.698E-3</v>
      </c>
      <c r="CE50">
        <v>0</v>
      </c>
      <c r="CF50">
        <v>0</v>
      </c>
      <c r="CG50">
        <v>0</v>
      </c>
      <c r="CH50">
        <v>0</v>
      </c>
      <c r="CI50">
        <v>7.3369999999999998E-3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4.1363139999999996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1.409146</v>
      </c>
      <c r="CW50">
        <v>1.962432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76.042676999999998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356.53876400000001</v>
      </c>
      <c r="L51">
        <v>355.12372399999998</v>
      </c>
      <c r="M51">
        <v>90.858440000000002</v>
      </c>
      <c r="N51">
        <v>116.260677</v>
      </c>
      <c r="O51">
        <v>121.876716</v>
      </c>
      <c r="P51">
        <v>132.203292</v>
      </c>
      <c r="Q51">
        <v>9.9819069999999996</v>
      </c>
      <c r="R51">
        <v>41.947839000000002</v>
      </c>
      <c r="S51">
        <v>12.356268999999999</v>
      </c>
      <c r="T51">
        <v>1.0854459999999999</v>
      </c>
      <c r="U51">
        <v>336.167618</v>
      </c>
      <c r="V51">
        <v>17.269753000000001</v>
      </c>
      <c r="W51">
        <v>31.575047000000001</v>
      </c>
      <c r="X51">
        <v>142.10180199999999</v>
      </c>
      <c r="Y51">
        <v>0</v>
      </c>
      <c r="Z51">
        <v>12.626550999999999</v>
      </c>
      <c r="AA51">
        <v>0</v>
      </c>
      <c r="AB51">
        <v>13.897798999999999</v>
      </c>
      <c r="AC51">
        <v>10.171734000000001</v>
      </c>
      <c r="AD51">
        <v>0</v>
      </c>
      <c r="AE51">
        <v>51.927025</v>
      </c>
      <c r="AF51">
        <v>8.3931009999999997</v>
      </c>
      <c r="AG51">
        <v>20.355391000000001</v>
      </c>
      <c r="AH51">
        <v>48.718463999999997</v>
      </c>
      <c r="AI51">
        <v>0</v>
      </c>
      <c r="AJ51">
        <v>0</v>
      </c>
      <c r="AK51">
        <v>56.844293</v>
      </c>
      <c r="AL51">
        <v>64.922567000000001</v>
      </c>
      <c r="AM51">
        <v>16.548590000000001</v>
      </c>
      <c r="AN51">
        <v>1.055437</v>
      </c>
      <c r="AO51">
        <v>0</v>
      </c>
      <c r="AP51">
        <v>0.49359500000000001</v>
      </c>
      <c r="AQ51">
        <v>0</v>
      </c>
      <c r="AR51">
        <v>48.920226999999997</v>
      </c>
      <c r="AS51">
        <v>33.781224999999999</v>
      </c>
      <c r="AT51">
        <v>14.449498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76.042498999999992</v>
      </c>
      <c r="BA51">
        <f t="shared" si="1"/>
        <v>2244.4952900000003</v>
      </c>
      <c r="BD51">
        <v>5.1100000000000003</v>
      </c>
      <c r="BE51">
        <v>1.87</v>
      </c>
      <c r="BF51">
        <v>2.92</v>
      </c>
      <c r="BG51">
        <v>1.55</v>
      </c>
      <c r="BH51">
        <v>5.99</v>
      </c>
      <c r="BI51">
        <v>0.91</v>
      </c>
      <c r="BJ51">
        <v>0.44</v>
      </c>
      <c r="BK51">
        <v>1.76</v>
      </c>
      <c r="BL51">
        <v>0.85</v>
      </c>
      <c r="BM51">
        <v>0.19</v>
      </c>
      <c r="BN51">
        <v>2.29</v>
      </c>
      <c r="BO51">
        <v>3.64</v>
      </c>
      <c r="BP51">
        <v>0.23</v>
      </c>
      <c r="BQ51">
        <v>1.93</v>
      </c>
      <c r="BR51">
        <v>1.06</v>
      </c>
      <c r="BS51">
        <v>1.55</v>
      </c>
      <c r="BT51">
        <v>2.7105450000000002</v>
      </c>
      <c r="BU51">
        <v>1.2925979999999999</v>
      </c>
      <c r="BV51">
        <v>2.286724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9.698E-3</v>
      </c>
      <c r="CE51">
        <v>0</v>
      </c>
      <c r="CF51">
        <v>0</v>
      </c>
      <c r="CG51">
        <v>0</v>
      </c>
      <c r="CH51">
        <v>0</v>
      </c>
      <c r="CI51">
        <v>7.1590000000000004E-3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4.1363139999999996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0.93942999999999999</v>
      </c>
      <c r="CW51">
        <v>1.962432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76.042498999999992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356.53876400000001</v>
      </c>
      <c r="L52">
        <v>355.12372399999998</v>
      </c>
      <c r="M52">
        <v>90.858440000000002</v>
      </c>
      <c r="N52">
        <v>116.260677</v>
      </c>
      <c r="O52">
        <v>121.876716</v>
      </c>
      <c r="P52">
        <v>132.203292</v>
      </c>
      <c r="Q52">
        <v>9.9819069999999996</v>
      </c>
      <c r="R52">
        <v>41.947839000000002</v>
      </c>
      <c r="S52">
        <v>12.356268999999999</v>
      </c>
      <c r="T52">
        <v>1.0854459999999999</v>
      </c>
      <c r="U52">
        <v>336.167618</v>
      </c>
      <c r="V52">
        <v>17.269753000000001</v>
      </c>
      <c r="W52">
        <v>31.575047000000001</v>
      </c>
      <c r="X52">
        <v>142.10180199999999</v>
      </c>
      <c r="Y52">
        <v>0</v>
      </c>
      <c r="Z52">
        <v>12.626550999999999</v>
      </c>
      <c r="AA52">
        <v>0</v>
      </c>
      <c r="AB52">
        <v>13.897798999999999</v>
      </c>
      <c r="AC52">
        <v>10.171734000000001</v>
      </c>
      <c r="AD52">
        <v>0</v>
      </c>
      <c r="AE52">
        <v>51.927025</v>
      </c>
      <c r="AF52">
        <v>8.3931009999999997</v>
      </c>
      <c r="AG52">
        <v>20.355391000000001</v>
      </c>
      <c r="AH52">
        <v>48.718463999999997</v>
      </c>
      <c r="AI52">
        <v>0</v>
      </c>
      <c r="AJ52">
        <v>0</v>
      </c>
      <c r="AK52">
        <v>56.844293</v>
      </c>
      <c r="AL52">
        <v>64.922567000000001</v>
      </c>
      <c r="AM52">
        <v>16.548590000000001</v>
      </c>
      <c r="AN52">
        <v>1.055437</v>
      </c>
      <c r="AO52">
        <v>0</v>
      </c>
      <c r="AP52">
        <v>0.49359500000000001</v>
      </c>
      <c r="AQ52">
        <v>0</v>
      </c>
      <c r="AR52">
        <v>48.920226999999997</v>
      </c>
      <c r="AS52">
        <v>33.781224999999999</v>
      </c>
      <c r="AT52">
        <v>14.449498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76.042498999999992</v>
      </c>
      <c r="BA52">
        <f t="shared" si="1"/>
        <v>2244.4952900000003</v>
      </c>
      <c r="BD52">
        <v>5.1100000000000003</v>
      </c>
      <c r="BE52">
        <v>1.87</v>
      </c>
      <c r="BF52">
        <v>2.92</v>
      </c>
      <c r="BG52">
        <v>1.55</v>
      </c>
      <c r="BH52">
        <v>5.99</v>
      </c>
      <c r="BI52">
        <v>0.91</v>
      </c>
      <c r="BJ52">
        <v>0.44</v>
      </c>
      <c r="BK52">
        <v>1.76</v>
      </c>
      <c r="BL52">
        <v>0.85</v>
      </c>
      <c r="BM52">
        <v>0.19</v>
      </c>
      <c r="BN52">
        <v>2.29</v>
      </c>
      <c r="BO52">
        <v>3.64</v>
      </c>
      <c r="BP52">
        <v>0.23</v>
      </c>
      <c r="BQ52">
        <v>1.93</v>
      </c>
      <c r="BR52">
        <v>1.06</v>
      </c>
      <c r="BS52">
        <v>1.55</v>
      </c>
      <c r="BT52">
        <v>2.7105450000000002</v>
      </c>
      <c r="BU52">
        <v>1.2925979999999999</v>
      </c>
      <c r="BV52">
        <v>2.286724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9.698E-3</v>
      </c>
      <c r="CE52">
        <v>0</v>
      </c>
      <c r="CF52">
        <v>0</v>
      </c>
      <c r="CG52">
        <v>0</v>
      </c>
      <c r="CH52">
        <v>0</v>
      </c>
      <c r="CI52">
        <v>7.1590000000000004E-3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4.1363139999999996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0.93942999999999999</v>
      </c>
      <c r="CW52">
        <v>1.962432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76.042498999999992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356.53876400000001</v>
      </c>
      <c r="L53">
        <v>355.12372399999998</v>
      </c>
      <c r="M53">
        <v>90.858440000000002</v>
      </c>
      <c r="N53">
        <v>116.260677</v>
      </c>
      <c r="O53">
        <v>121.876716</v>
      </c>
      <c r="P53">
        <v>132.203292</v>
      </c>
      <c r="Q53">
        <v>11.244543999999999</v>
      </c>
      <c r="R53">
        <v>41.947839000000002</v>
      </c>
      <c r="S53">
        <v>12.356268999999999</v>
      </c>
      <c r="T53">
        <v>1.0854459999999999</v>
      </c>
      <c r="U53">
        <v>336.167618</v>
      </c>
      <c r="V53">
        <v>17.269753000000001</v>
      </c>
      <c r="W53">
        <v>31.575047000000001</v>
      </c>
      <c r="X53">
        <v>142.10180199999999</v>
      </c>
      <c r="Y53">
        <v>0</v>
      </c>
      <c r="Z53">
        <v>12.626550999999999</v>
      </c>
      <c r="AA53">
        <v>0</v>
      </c>
      <c r="AB53">
        <v>13.897798999999999</v>
      </c>
      <c r="AC53">
        <v>10.171734000000001</v>
      </c>
      <c r="AD53">
        <v>0</v>
      </c>
      <c r="AE53">
        <v>51.927025</v>
      </c>
      <c r="AF53">
        <v>8.3931009999999997</v>
      </c>
      <c r="AG53">
        <v>20.355391000000001</v>
      </c>
      <c r="AH53">
        <v>48.718463999999997</v>
      </c>
      <c r="AI53">
        <v>0</v>
      </c>
      <c r="AJ53">
        <v>0</v>
      </c>
      <c r="AK53">
        <v>56.844293</v>
      </c>
      <c r="AL53">
        <v>64.922567000000001</v>
      </c>
      <c r="AM53">
        <v>16.548590000000001</v>
      </c>
      <c r="AN53">
        <v>1.055437</v>
      </c>
      <c r="AO53">
        <v>0</v>
      </c>
      <c r="AP53">
        <v>0.49359500000000001</v>
      </c>
      <c r="AQ53">
        <v>0</v>
      </c>
      <c r="AR53">
        <v>48.920226999999997</v>
      </c>
      <c r="AS53">
        <v>33.781224999999999</v>
      </c>
      <c r="AT53">
        <v>14.449498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75.96924199999998</v>
      </c>
      <c r="BA53">
        <f t="shared" si="1"/>
        <v>2245.6846700000001</v>
      </c>
      <c r="BD53">
        <v>5.1100000000000003</v>
      </c>
      <c r="BE53">
        <v>1.87</v>
      </c>
      <c r="BF53">
        <v>2.92</v>
      </c>
      <c r="BG53">
        <v>1.55</v>
      </c>
      <c r="BH53">
        <v>5.99</v>
      </c>
      <c r="BI53">
        <v>0.91</v>
      </c>
      <c r="BJ53">
        <v>0.44</v>
      </c>
      <c r="BK53">
        <v>1.76</v>
      </c>
      <c r="BL53">
        <v>0.85</v>
      </c>
      <c r="BM53">
        <v>0.19</v>
      </c>
      <c r="BN53">
        <v>2.29</v>
      </c>
      <c r="BO53">
        <v>3.64</v>
      </c>
      <c r="BP53">
        <v>0.23</v>
      </c>
      <c r="BQ53">
        <v>1.93</v>
      </c>
      <c r="BR53">
        <v>1.06</v>
      </c>
      <c r="BS53">
        <v>1.55</v>
      </c>
      <c r="BT53">
        <v>2.6372879999999999</v>
      </c>
      <c r="BU53">
        <v>1.2925979999999999</v>
      </c>
      <c r="BV53">
        <v>2.286724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9.698E-3</v>
      </c>
      <c r="CE53">
        <v>0</v>
      </c>
      <c r="CF53">
        <v>0</v>
      </c>
      <c r="CG53">
        <v>0</v>
      </c>
      <c r="CH53">
        <v>0</v>
      </c>
      <c r="CI53">
        <v>7.1590000000000004E-3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4.1363139999999996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0.93942999999999999</v>
      </c>
      <c r="CW53">
        <v>1.962432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75.96924199999998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356.53876400000001</v>
      </c>
      <c r="L54">
        <v>355.12372399999998</v>
      </c>
      <c r="M54">
        <v>90.858440000000002</v>
      </c>
      <c r="N54">
        <v>116.260677</v>
      </c>
      <c r="O54">
        <v>121.876716</v>
      </c>
      <c r="P54">
        <v>132.203292</v>
      </c>
      <c r="Q54">
        <v>11.003864</v>
      </c>
      <c r="R54">
        <v>41.947839000000002</v>
      </c>
      <c r="S54">
        <v>12.356268999999999</v>
      </c>
      <c r="T54">
        <v>1.0854459999999999</v>
      </c>
      <c r="U54">
        <v>336.167618</v>
      </c>
      <c r="V54">
        <v>17.269753000000001</v>
      </c>
      <c r="W54">
        <v>31.575047000000001</v>
      </c>
      <c r="X54">
        <v>142.10180199999999</v>
      </c>
      <c r="Y54">
        <v>0</v>
      </c>
      <c r="Z54">
        <v>12.626550999999999</v>
      </c>
      <c r="AA54">
        <v>0</v>
      </c>
      <c r="AB54">
        <v>13.897798999999999</v>
      </c>
      <c r="AC54">
        <v>10.171734000000001</v>
      </c>
      <c r="AD54">
        <v>0</v>
      </c>
      <c r="AE54">
        <v>51.927025</v>
      </c>
      <c r="AF54">
        <v>8.3931009999999997</v>
      </c>
      <c r="AG54">
        <v>20.355391000000001</v>
      </c>
      <c r="AH54">
        <v>24.359231000000001</v>
      </c>
      <c r="AI54">
        <v>0</v>
      </c>
      <c r="AJ54">
        <v>0</v>
      </c>
      <c r="AK54">
        <v>56.844293</v>
      </c>
      <c r="AL54">
        <v>64.922567000000001</v>
      </c>
      <c r="AM54">
        <v>16.548590000000001</v>
      </c>
      <c r="AN54">
        <v>1.055437</v>
      </c>
      <c r="AO54">
        <v>0</v>
      </c>
      <c r="AP54">
        <v>0.49359500000000001</v>
      </c>
      <c r="AQ54">
        <v>0</v>
      </c>
      <c r="AR54">
        <v>51.047193999999998</v>
      </c>
      <c r="AS54">
        <v>33.781224999999999</v>
      </c>
      <c r="AT54">
        <v>14.449498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75.889241999999996</v>
      </c>
      <c r="BA54">
        <f t="shared" si="1"/>
        <v>2223.1317240000003</v>
      </c>
      <c r="BD54">
        <v>5.1100000000000003</v>
      </c>
      <c r="BE54">
        <v>1.87</v>
      </c>
      <c r="BF54">
        <v>2.92</v>
      </c>
      <c r="BG54">
        <v>1.55</v>
      </c>
      <c r="BH54">
        <v>5.99</v>
      </c>
      <c r="BI54">
        <v>0.85</v>
      </c>
      <c r="BJ54">
        <v>0.42</v>
      </c>
      <c r="BK54">
        <v>1.76</v>
      </c>
      <c r="BL54">
        <v>0.85</v>
      </c>
      <c r="BM54">
        <v>0.19</v>
      </c>
      <c r="BN54">
        <v>2.29</v>
      </c>
      <c r="BO54">
        <v>3.64</v>
      </c>
      <c r="BP54">
        <v>0.23</v>
      </c>
      <c r="BQ54">
        <v>1.93</v>
      </c>
      <c r="BR54">
        <v>1.06</v>
      </c>
      <c r="BS54">
        <v>1.55</v>
      </c>
      <c r="BT54">
        <v>2.6372879999999999</v>
      </c>
      <c r="BU54">
        <v>1.2925979999999999</v>
      </c>
      <c r="BV54">
        <v>2.286724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9.698E-3</v>
      </c>
      <c r="CE54">
        <v>0</v>
      </c>
      <c r="CF54">
        <v>0</v>
      </c>
      <c r="CG54">
        <v>0</v>
      </c>
      <c r="CH54">
        <v>0</v>
      </c>
      <c r="CI54">
        <v>7.1590000000000004E-3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4.1363139999999996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0.46971600000000002</v>
      </c>
      <c r="CW54">
        <v>1.962432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75.889241999999996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357.24518</v>
      </c>
      <c r="L55">
        <v>354.77693599999998</v>
      </c>
      <c r="M55">
        <v>90.858440000000002</v>
      </c>
      <c r="N55">
        <v>116.260677</v>
      </c>
      <c r="O55">
        <v>121.876716</v>
      </c>
      <c r="P55">
        <v>132.203292</v>
      </c>
      <c r="Q55">
        <v>7.4387949999999998</v>
      </c>
      <c r="R55">
        <v>33.275078999999998</v>
      </c>
      <c r="S55">
        <v>11.652393</v>
      </c>
      <c r="T55">
        <v>1.0854459999999999</v>
      </c>
      <c r="U55">
        <v>336.167618</v>
      </c>
      <c r="V55">
        <v>11.929315000000001</v>
      </c>
      <c r="W55">
        <v>21.889161999999999</v>
      </c>
      <c r="X55">
        <v>142.10180199999999</v>
      </c>
      <c r="Y55">
        <v>0</v>
      </c>
      <c r="Z55">
        <v>12.626550999999999</v>
      </c>
      <c r="AA55">
        <v>0</v>
      </c>
      <c r="AB55">
        <v>13.897798999999999</v>
      </c>
      <c r="AC55">
        <v>10.171734000000001</v>
      </c>
      <c r="AD55">
        <v>0</v>
      </c>
      <c r="AE55">
        <v>51.927025</v>
      </c>
      <c r="AF55">
        <v>8.3931009999999997</v>
      </c>
      <c r="AG55">
        <v>20.355391000000001</v>
      </c>
      <c r="AH55">
        <v>0</v>
      </c>
      <c r="AI55">
        <v>0</v>
      </c>
      <c r="AJ55">
        <v>0</v>
      </c>
      <c r="AK55">
        <v>56.844293</v>
      </c>
      <c r="AL55">
        <v>64.922567000000001</v>
      </c>
      <c r="AM55">
        <v>16.548590000000001</v>
      </c>
      <c r="AN55">
        <v>1.055437</v>
      </c>
      <c r="AO55">
        <v>0</v>
      </c>
      <c r="AP55">
        <v>0.49359500000000001</v>
      </c>
      <c r="AQ55">
        <v>0</v>
      </c>
      <c r="AR55">
        <v>51.047193999999998</v>
      </c>
      <c r="AS55">
        <v>33.781224999999999</v>
      </c>
      <c r="AT55">
        <v>14.449498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75.919241</v>
      </c>
      <c r="BA55">
        <f t="shared" si="1"/>
        <v>2171.1940920000002</v>
      </c>
      <c r="BD55">
        <v>5.1100000000000003</v>
      </c>
      <c r="BE55">
        <v>1.87</v>
      </c>
      <c r="BF55">
        <v>2.87</v>
      </c>
      <c r="BG55">
        <v>1.55</v>
      </c>
      <c r="BH55">
        <v>6.07</v>
      </c>
      <c r="BI55">
        <v>0.85</v>
      </c>
      <c r="BJ55">
        <v>0.42</v>
      </c>
      <c r="BK55">
        <v>1.76</v>
      </c>
      <c r="BL55">
        <v>0.85</v>
      </c>
      <c r="BM55">
        <v>0.19</v>
      </c>
      <c r="BN55">
        <v>2.29</v>
      </c>
      <c r="BO55">
        <v>3.64</v>
      </c>
      <c r="BP55">
        <v>0.23</v>
      </c>
      <c r="BQ55">
        <v>1.93</v>
      </c>
      <c r="BR55">
        <v>1.06</v>
      </c>
      <c r="BS55">
        <v>1.55</v>
      </c>
      <c r="BT55">
        <v>2.6372879999999999</v>
      </c>
      <c r="BU55">
        <v>1.2925979999999999</v>
      </c>
      <c r="BV55">
        <v>2.286724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2.7699999999999999E-3</v>
      </c>
      <c r="CC55">
        <v>0</v>
      </c>
      <c r="CD55">
        <v>6.927E-3</v>
      </c>
      <c r="CE55">
        <v>0</v>
      </c>
      <c r="CF55">
        <v>0</v>
      </c>
      <c r="CG55">
        <v>0</v>
      </c>
      <c r="CH55">
        <v>0</v>
      </c>
      <c r="CI55">
        <v>7.1590000000000004E-3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4.1363139999999996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</v>
      </c>
      <c r="CW55">
        <v>1.962432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75.919241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357.24518</v>
      </c>
      <c r="L56">
        <v>354.77693599999998</v>
      </c>
      <c r="M56">
        <v>90.858440000000002</v>
      </c>
      <c r="N56">
        <v>116.260677</v>
      </c>
      <c r="O56">
        <v>121.876716</v>
      </c>
      <c r="P56">
        <v>132.203292</v>
      </c>
      <c r="Q56">
        <v>7.4387949999999998</v>
      </c>
      <c r="R56">
        <v>33.275078999999998</v>
      </c>
      <c r="S56">
        <v>11.652393</v>
      </c>
      <c r="T56">
        <v>1.0854459999999999</v>
      </c>
      <c r="U56">
        <v>336.167618</v>
      </c>
      <c r="V56">
        <v>11.929315000000001</v>
      </c>
      <c r="W56">
        <v>21.889161999999999</v>
      </c>
      <c r="X56">
        <v>142.10180199999999</v>
      </c>
      <c r="Y56">
        <v>0</v>
      </c>
      <c r="Z56">
        <v>12.626550999999999</v>
      </c>
      <c r="AA56">
        <v>0</v>
      </c>
      <c r="AB56">
        <v>13.897798999999999</v>
      </c>
      <c r="AC56">
        <v>10.171734000000001</v>
      </c>
      <c r="AD56">
        <v>0</v>
      </c>
      <c r="AE56">
        <v>51.927025</v>
      </c>
      <c r="AF56">
        <v>8.3931009999999997</v>
      </c>
      <c r="AG56">
        <v>20.355391000000001</v>
      </c>
      <c r="AH56">
        <v>0</v>
      </c>
      <c r="AI56">
        <v>0</v>
      </c>
      <c r="AJ56">
        <v>0</v>
      </c>
      <c r="AK56">
        <v>56.844293</v>
      </c>
      <c r="AL56">
        <v>64.922567000000001</v>
      </c>
      <c r="AM56">
        <v>16.548590000000001</v>
      </c>
      <c r="AN56">
        <v>1.055437</v>
      </c>
      <c r="AO56">
        <v>0</v>
      </c>
      <c r="AP56">
        <v>0.49359500000000001</v>
      </c>
      <c r="AQ56">
        <v>0</v>
      </c>
      <c r="AR56">
        <v>48.920226999999997</v>
      </c>
      <c r="AS56">
        <v>33.781224999999999</v>
      </c>
      <c r="AT56">
        <v>14.449498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76.009240999999975</v>
      </c>
      <c r="BA56">
        <f t="shared" si="1"/>
        <v>2169.1571250000006</v>
      </c>
      <c r="BD56">
        <v>5.1100000000000003</v>
      </c>
      <c r="BE56">
        <v>1.87</v>
      </c>
      <c r="BF56">
        <v>2.87</v>
      </c>
      <c r="BG56">
        <v>1.55</v>
      </c>
      <c r="BH56">
        <v>6.16</v>
      </c>
      <c r="BI56">
        <v>0.85</v>
      </c>
      <c r="BJ56">
        <v>0.42</v>
      </c>
      <c r="BK56">
        <v>1.76</v>
      </c>
      <c r="BL56">
        <v>0.85</v>
      </c>
      <c r="BM56">
        <v>0.19</v>
      </c>
      <c r="BN56">
        <v>2.29</v>
      </c>
      <c r="BO56">
        <v>3.64</v>
      </c>
      <c r="BP56">
        <v>0.23</v>
      </c>
      <c r="BQ56">
        <v>1.93</v>
      </c>
      <c r="BR56">
        <v>1.06</v>
      </c>
      <c r="BS56">
        <v>1.55</v>
      </c>
      <c r="BT56">
        <v>2.6372879999999999</v>
      </c>
      <c r="BU56">
        <v>1.2925979999999999</v>
      </c>
      <c r="BV56">
        <v>2.286724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2.7699999999999999E-3</v>
      </c>
      <c r="CC56">
        <v>0</v>
      </c>
      <c r="CD56">
        <v>6.927E-3</v>
      </c>
      <c r="CE56">
        <v>0</v>
      </c>
      <c r="CF56">
        <v>0</v>
      </c>
      <c r="CG56">
        <v>0</v>
      </c>
      <c r="CH56">
        <v>0</v>
      </c>
      <c r="CI56">
        <v>7.1590000000000004E-3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4.1363139999999996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</v>
      </c>
      <c r="CW56">
        <v>1.962432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76.009240999999975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357.24518</v>
      </c>
      <c r="L57">
        <v>354.77693599999998</v>
      </c>
      <c r="M57">
        <v>90.858440000000002</v>
      </c>
      <c r="N57">
        <v>116.260677</v>
      </c>
      <c r="O57">
        <v>121.876716</v>
      </c>
      <c r="P57">
        <v>132.203292</v>
      </c>
      <c r="Q57">
        <v>7.4387949999999998</v>
      </c>
      <c r="R57">
        <v>33.275078999999998</v>
      </c>
      <c r="S57">
        <v>8.1790909999999997</v>
      </c>
      <c r="T57">
        <v>1.0854459999999999</v>
      </c>
      <c r="U57">
        <v>336.167618</v>
      </c>
      <c r="V57">
        <v>17.269753000000001</v>
      </c>
      <c r="W57">
        <v>30.405601000000001</v>
      </c>
      <c r="X57">
        <v>142.10180199999999</v>
      </c>
      <c r="Y57">
        <v>0</v>
      </c>
      <c r="Z57">
        <v>12.626550999999999</v>
      </c>
      <c r="AA57">
        <v>0</v>
      </c>
      <c r="AB57">
        <v>13.897798999999999</v>
      </c>
      <c r="AC57">
        <v>10.171734000000001</v>
      </c>
      <c r="AD57">
        <v>0</v>
      </c>
      <c r="AE57">
        <v>51.927025</v>
      </c>
      <c r="AF57">
        <v>8.3931009999999997</v>
      </c>
      <c r="AG57">
        <v>20.355391000000001</v>
      </c>
      <c r="AH57">
        <v>0</v>
      </c>
      <c r="AI57">
        <v>0</v>
      </c>
      <c r="AJ57">
        <v>0</v>
      </c>
      <c r="AK57">
        <v>56.844293</v>
      </c>
      <c r="AL57">
        <v>64.922567000000001</v>
      </c>
      <c r="AM57">
        <v>16.548590000000001</v>
      </c>
      <c r="AN57">
        <v>1.055437</v>
      </c>
      <c r="AO57">
        <v>0</v>
      </c>
      <c r="AP57">
        <v>0.61699400000000004</v>
      </c>
      <c r="AQ57">
        <v>0</v>
      </c>
      <c r="AR57">
        <v>48.920226999999997</v>
      </c>
      <c r="AS57">
        <v>33.781224999999999</v>
      </c>
      <c r="AT57">
        <v>14.449498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76.089240999999987</v>
      </c>
      <c r="BA57">
        <f t="shared" si="1"/>
        <v>2179.7440990000005</v>
      </c>
      <c r="BD57">
        <v>5.1100000000000003</v>
      </c>
      <c r="BE57">
        <v>1.87</v>
      </c>
      <c r="BF57">
        <v>2.88</v>
      </c>
      <c r="BG57">
        <v>1.55</v>
      </c>
      <c r="BH57">
        <v>6.23</v>
      </c>
      <c r="BI57">
        <v>0.85</v>
      </c>
      <c r="BJ57">
        <v>0.42</v>
      </c>
      <c r="BK57">
        <v>1.76</v>
      </c>
      <c r="BL57">
        <v>0.85</v>
      </c>
      <c r="BM57">
        <v>0.19</v>
      </c>
      <c r="BN57">
        <v>2.29</v>
      </c>
      <c r="BO57">
        <v>3.64</v>
      </c>
      <c r="BP57">
        <v>0.23</v>
      </c>
      <c r="BQ57">
        <v>1.93</v>
      </c>
      <c r="BR57">
        <v>1.06</v>
      </c>
      <c r="BS57">
        <v>1.55</v>
      </c>
      <c r="BT57">
        <v>2.6372879999999999</v>
      </c>
      <c r="BU57">
        <v>1.2925979999999999</v>
      </c>
      <c r="BV57">
        <v>2.286724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2.7699999999999999E-3</v>
      </c>
      <c r="CC57">
        <v>0</v>
      </c>
      <c r="CD57">
        <v>6.927E-3</v>
      </c>
      <c r="CE57">
        <v>0</v>
      </c>
      <c r="CF57">
        <v>0</v>
      </c>
      <c r="CG57">
        <v>0</v>
      </c>
      <c r="CH57">
        <v>0</v>
      </c>
      <c r="CI57">
        <v>7.1590000000000004E-3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4.1363139999999996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</v>
      </c>
      <c r="CW57">
        <v>1.962432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76.089240999999987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357.24518</v>
      </c>
      <c r="L58">
        <v>354.77693599999998</v>
      </c>
      <c r="M58">
        <v>90.858440000000002</v>
      </c>
      <c r="N58">
        <v>116.260677</v>
      </c>
      <c r="O58">
        <v>121.876716</v>
      </c>
      <c r="P58">
        <v>132.203292</v>
      </c>
      <c r="Q58">
        <v>7.4387949999999998</v>
      </c>
      <c r="R58">
        <v>40.862178</v>
      </c>
      <c r="S58">
        <v>8.1790909999999997</v>
      </c>
      <c r="T58">
        <v>1.0854459999999999</v>
      </c>
      <c r="U58">
        <v>336.167618</v>
      </c>
      <c r="V58">
        <v>17.269753000000001</v>
      </c>
      <c r="W58">
        <v>30.405601000000001</v>
      </c>
      <c r="X58">
        <v>142.10180199999999</v>
      </c>
      <c r="Y58">
        <v>0</v>
      </c>
      <c r="Z58">
        <v>12.626550999999999</v>
      </c>
      <c r="AA58">
        <v>0</v>
      </c>
      <c r="AB58">
        <v>13.897798999999999</v>
      </c>
      <c r="AC58">
        <v>10.171734000000001</v>
      </c>
      <c r="AD58">
        <v>0</v>
      </c>
      <c r="AE58">
        <v>51.927025</v>
      </c>
      <c r="AF58">
        <v>8.3931009999999997</v>
      </c>
      <c r="AG58">
        <v>20.355391000000001</v>
      </c>
      <c r="AH58">
        <v>0</v>
      </c>
      <c r="AI58">
        <v>0</v>
      </c>
      <c r="AJ58">
        <v>0</v>
      </c>
      <c r="AK58">
        <v>56.844293</v>
      </c>
      <c r="AL58">
        <v>64.922567000000001</v>
      </c>
      <c r="AM58">
        <v>16.548590000000001</v>
      </c>
      <c r="AN58">
        <v>1.055437</v>
      </c>
      <c r="AO58">
        <v>0</v>
      </c>
      <c r="AP58">
        <v>0.61699400000000004</v>
      </c>
      <c r="AQ58">
        <v>0</v>
      </c>
      <c r="AR58">
        <v>48.920226999999997</v>
      </c>
      <c r="AS58">
        <v>33.781224999999999</v>
      </c>
      <c r="AT58">
        <v>14.449498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76.17924099999999</v>
      </c>
      <c r="BA58">
        <f t="shared" si="1"/>
        <v>2187.421198</v>
      </c>
      <c r="BD58">
        <v>5.1100000000000003</v>
      </c>
      <c r="BE58">
        <v>1.87</v>
      </c>
      <c r="BF58">
        <v>2.88</v>
      </c>
      <c r="BG58">
        <v>1.55</v>
      </c>
      <c r="BH58">
        <v>6.32</v>
      </c>
      <c r="BI58">
        <v>0.85</v>
      </c>
      <c r="BJ58">
        <v>0.42</v>
      </c>
      <c r="BK58">
        <v>1.76</v>
      </c>
      <c r="BL58">
        <v>0.85</v>
      </c>
      <c r="BM58">
        <v>0.19</v>
      </c>
      <c r="BN58">
        <v>2.29</v>
      </c>
      <c r="BO58">
        <v>3.64</v>
      </c>
      <c r="BP58">
        <v>0.23</v>
      </c>
      <c r="BQ58">
        <v>1.93</v>
      </c>
      <c r="BR58">
        <v>1.06</v>
      </c>
      <c r="BS58">
        <v>1.55</v>
      </c>
      <c r="BT58">
        <v>2.6372879999999999</v>
      </c>
      <c r="BU58">
        <v>1.2925979999999999</v>
      </c>
      <c r="BV58">
        <v>2.286724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2.7699999999999999E-3</v>
      </c>
      <c r="CC58">
        <v>0</v>
      </c>
      <c r="CD58">
        <v>6.927E-3</v>
      </c>
      <c r="CE58">
        <v>0</v>
      </c>
      <c r="CF58">
        <v>0</v>
      </c>
      <c r="CG58">
        <v>0</v>
      </c>
      <c r="CH58">
        <v>0</v>
      </c>
      <c r="CI58">
        <v>7.1590000000000004E-3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4.1363139999999996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</v>
      </c>
      <c r="CW58">
        <v>1.962432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76.17924099999999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388.60533500000003</v>
      </c>
      <c r="L59">
        <v>361.91094299999997</v>
      </c>
      <c r="M59">
        <v>90.858440000000002</v>
      </c>
      <c r="N59">
        <v>116.260677</v>
      </c>
      <c r="O59">
        <v>121.876716</v>
      </c>
      <c r="P59">
        <v>132.203292</v>
      </c>
      <c r="Q59">
        <v>11.563453000000001</v>
      </c>
      <c r="R59">
        <v>41.947839000000002</v>
      </c>
      <c r="S59">
        <v>13.824337</v>
      </c>
      <c r="T59">
        <v>1.2601530000000001</v>
      </c>
      <c r="U59">
        <v>336.167618</v>
      </c>
      <c r="V59">
        <v>17.269753000000001</v>
      </c>
      <c r="W59">
        <v>30.405601000000001</v>
      </c>
      <c r="X59">
        <v>142.10180199999999</v>
      </c>
      <c r="Y59">
        <v>0</v>
      </c>
      <c r="Z59">
        <v>12.626550999999999</v>
      </c>
      <c r="AA59">
        <v>0</v>
      </c>
      <c r="AB59">
        <v>13.897798999999999</v>
      </c>
      <c r="AC59">
        <v>10.171734000000001</v>
      </c>
      <c r="AD59">
        <v>0</v>
      </c>
      <c r="AE59">
        <v>51.927025</v>
      </c>
      <c r="AF59">
        <v>8.3931009999999997</v>
      </c>
      <c r="AG59">
        <v>20.355391000000001</v>
      </c>
      <c r="AH59">
        <v>0</v>
      </c>
      <c r="AI59">
        <v>0</v>
      </c>
      <c r="AJ59">
        <v>0</v>
      </c>
      <c r="AK59">
        <v>56.844293</v>
      </c>
      <c r="AL59">
        <v>66.041921000000002</v>
      </c>
      <c r="AM59">
        <v>16.548590000000001</v>
      </c>
      <c r="AN59">
        <v>1.055437</v>
      </c>
      <c r="AO59">
        <v>0</v>
      </c>
      <c r="AP59">
        <v>0.61699400000000004</v>
      </c>
      <c r="AQ59">
        <v>0</v>
      </c>
      <c r="AR59">
        <v>48.920226999999997</v>
      </c>
      <c r="AS59">
        <v>33.781224999999999</v>
      </c>
      <c r="AT59">
        <v>14.449498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76.329062999999991</v>
      </c>
      <c r="BA59">
        <f t="shared" si="1"/>
        <v>2238.2148080000002</v>
      </c>
      <c r="BD59">
        <v>5.1100000000000003</v>
      </c>
      <c r="BE59">
        <v>1.87</v>
      </c>
      <c r="BF59">
        <v>2.88</v>
      </c>
      <c r="BG59">
        <v>1.55</v>
      </c>
      <c r="BH59">
        <v>6.47</v>
      </c>
      <c r="BI59">
        <v>0.85</v>
      </c>
      <c r="BJ59">
        <v>0.42</v>
      </c>
      <c r="BK59">
        <v>1.76</v>
      </c>
      <c r="BL59">
        <v>0.85</v>
      </c>
      <c r="BM59">
        <v>0.19</v>
      </c>
      <c r="BN59">
        <v>2.29</v>
      </c>
      <c r="BO59">
        <v>3.64</v>
      </c>
      <c r="BP59">
        <v>0.23</v>
      </c>
      <c r="BQ59">
        <v>1.93</v>
      </c>
      <c r="BR59">
        <v>1.06</v>
      </c>
      <c r="BS59">
        <v>1.55</v>
      </c>
      <c r="BT59">
        <v>2.6372879999999999</v>
      </c>
      <c r="BU59">
        <v>1.2925979999999999</v>
      </c>
      <c r="BV59">
        <v>2.286724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2.7699999999999999E-3</v>
      </c>
      <c r="CC59">
        <v>0</v>
      </c>
      <c r="CD59">
        <v>6.927E-3</v>
      </c>
      <c r="CE59">
        <v>0</v>
      </c>
      <c r="CF59">
        <v>0</v>
      </c>
      <c r="CG59">
        <v>0</v>
      </c>
      <c r="CH59">
        <v>0</v>
      </c>
      <c r="CI59">
        <v>6.9810000000000002E-3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4.1363139999999996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</v>
      </c>
      <c r="CW59">
        <v>2.350549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76.329062999999991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409.528211</v>
      </c>
      <c r="L60">
        <v>392.74617599999999</v>
      </c>
      <c r="M60">
        <v>90.858440000000002</v>
      </c>
      <c r="N60">
        <v>116.260677</v>
      </c>
      <c r="O60">
        <v>121.876716</v>
      </c>
      <c r="P60">
        <v>132.203292</v>
      </c>
      <c r="Q60">
        <v>14.597848000000001</v>
      </c>
      <c r="R60">
        <v>41.947839000000002</v>
      </c>
      <c r="S60">
        <v>17.726261000000001</v>
      </c>
      <c r="T60">
        <v>1.375213</v>
      </c>
      <c r="U60">
        <v>336.167618</v>
      </c>
      <c r="V60">
        <v>17.269753000000001</v>
      </c>
      <c r="W60">
        <v>30.405601000000001</v>
      </c>
      <c r="X60">
        <v>142.10180199999999</v>
      </c>
      <c r="Y60">
        <v>0</v>
      </c>
      <c r="Z60">
        <v>12.626550999999999</v>
      </c>
      <c r="AA60">
        <v>0</v>
      </c>
      <c r="AB60">
        <v>13.897798999999999</v>
      </c>
      <c r="AC60">
        <v>10.171734000000001</v>
      </c>
      <c r="AD60">
        <v>0</v>
      </c>
      <c r="AE60">
        <v>51.927025</v>
      </c>
      <c r="AF60">
        <v>8.3931009999999997</v>
      </c>
      <c r="AG60">
        <v>20.355391000000001</v>
      </c>
      <c r="AH60">
        <v>0</v>
      </c>
      <c r="AI60">
        <v>0</v>
      </c>
      <c r="AJ60">
        <v>0</v>
      </c>
      <c r="AK60">
        <v>56.844293</v>
      </c>
      <c r="AL60">
        <v>66.041921000000002</v>
      </c>
      <c r="AM60">
        <v>16.548590000000001</v>
      </c>
      <c r="AN60">
        <v>1.055437</v>
      </c>
      <c r="AO60">
        <v>0</v>
      </c>
      <c r="AP60">
        <v>0.61699400000000004</v>
      </c>
      <c r="AQ60">
        <v>0</v>
      </c>
      <c r="AR60">
        <v>48.920226999999997</v>
      </c>
      <c r="AS60">
        <v>33.781224999999999</v>
      </c>
      <c r="AT60">
        <v>14.449498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76.499062999999978</v>
      </c>
      <c r="BA60">
        <f t="shared" si="1"/>
        <v>2297.1942959999997</v>
      </c>
      <c r="BD60">
        <v>5.1100000000000003</v>
      </c>
      <c r="BE60">
        <v>1.87</v>
      </c>
      <c r="BF60">
        <v>2.88</v>
      </c>
      <c r="BG60">
        <v>1.55</v>
      </c>
      <c r="BH60">
        <v>6.64</v>
      </c>
      <c r="BI60">
        <v>0.85</v>
      </c>
      <c r="BJ60">
        <v>0.42</v>
      </c>
      <c r="BK60">
        <v>1.76</v>
      </c>
      <c r="BL60">
        <v>0.85</v>
      </c>
      <c r="BM60">
        <v>0.19</v>
      </c>
      <c r="BN60">
        <v>2.29</v>
      </c>
      <c r="BO60">
        <v>3.64</v>
      </c>
      <c r="BP60">
        <v>0.23</v>
      </c>
      <c r="BQ60">
        <v>1.93</v>
      </c>
      <c r="BR60">
        <v>1.06</v>
      </c>
      <c r="BS60">
        <v>1.55</v>
      </c>
      <c r="BT60">
        <v>2.6372879999999999</v>
      </c>
      <c r="BU60">
        <v>1.2925979999999999</v>
      </c>
      <c r="BV60">
        <v>2.286724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2.7699999999999999E-3</v>
      </c>
      <c r="CC60">
        <v>0</v>
      </c>
      <c r="CD60">
        <v>6.927E-3</v>
      </c>
      <c r="CE60">
        <v>0</v>
      </c>
      <c r="CF60">
        <v>0</v>
      </c>
      <c r="CG60">
        <v>0</v>
      </c>
      <c r="CH60">
        <v>0</v>
      </c>
      <c r="CI60">
        <v>6.9810000000000002E-3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4.1363139999999996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</v>
      </c>
      <c r="CW60">
        <v>2.350549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76.499062999999978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518.80245300000001</v>
      </c>
      <c r="L61">
        <v>449.33860600000003</v>
      </c>
      <c r="M61">
        <v>90.858440000000002</v>
      </c>
      <c r="N61">
        <v>116.260677</v>
      </c>
      <c r="O61">
        <v>121.876716</v>
      </c>
      <c r="P61">
        <v>132.203292</v>
      </c>
      <c r="Q61">
        <v>20.58784</v>
      </c>
      <c r="R61">
        <v>41.947839000000002</v>
      </c>
      <c r="S61">
        <v>25.522634</v>
      </c>
      <c r="T61">
        <v>1.375213</v>
      </c>
      <c r="U61">
        <v>336.167618</v>
      </c>
      <c r="V61">
        <v>17.269753000000001</v>
      </c>
      <c r="W61">
        <v>30.405601000000001</v>
      </c>
      <c r="X61">
        <v>142.10180199999999</v>
      </c>
      <c r="Y61">
        <v>0</v>
      </c>
      <c r="Z61">
        <v>12.626550999999999</v>
      </c>
      <c r="AA61">
        <v>0</v>
      </c>
      <c r="AB61">
        <v>13.897798999999999</v>
      </c>
      <c r="AC61">
        <v>10.171734000000001</v>
      </c>
      <c r="AD61">
        <v>0</v>
      </c>
      <c r="AE61">
        <v>51.927025</v>
      </c>
      <c r="AF61">
        <v>8.3931009999999997</v>
      </c>
      <c r="AG61">
        <v>20.355391000000001</v>
      </c>
      <c r="AH61">
        <v>0</v>
      </c>
      <c r="AI61">
        <v>0</v>
      </c>
      <c r="AJ61">
        <v>0</v>
      </c>
      <c r="AK61">
        <v>56.844293</v>
      </c>
      <c r="AL61">
        <v>66.041921000000002</v>
      </c>
      <c r="AM61">
        <v>16.548590000000001</v>
      </c>
      <c r="AN61">
        <v>1.055437</v>
      </c>
      <c r="AO61">
        <v>0</v>
      </c>
      <c r="AP61">
        <v>0.61699400000000004</v>
      </c>
      <c r="AQ61">
        <v>0</v>
      </c>
      <c r="AR61">
        <v>48.920226999999997</v>
      </c>
      <c r="AS61">
        <v>33.781224999999999</v>
      </c>
      <c r="AT61">
        <v>14.449498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76.609062999999992</v>
      </c>
      <c r="BA61">
        <f t="shared" si="1"/>
        <v>2476.9573329999994</v>
      </c>
      <c r="BD61">
        <v>5.1100000000000003</v>
      </c>
      <c r="BE61">
        <v>1.87</v>
      </c>
      <c r="BF61">
        <v>2.88</v>
      </c>
      <c r="BG61">
        <v>1.55</v>
      </c>
      <c r="BH61">
        <v>6.75</v>
      </c>
      <c r="BI61">
        <v>0.85</v>
      </c>
      <c r="BJ61">
        <v>0.42</v>
      </c>
      <c r="BK61">
        <v>1.76</v>
      </c>
      <c r="BL61">
        <v>0.85</v>
      </c>
      <c r="BM61">
        <v>0.19</v>
      </c>
      <c r="BN61">
        <v>2.29</v>
      </c>
      <c r="BO61">
        <v>3.64</v>
      </c>
      <c r="BP61">
        <v>0.23</v>
      </c>
      <c r="BQ61">
        <v>1.93</v>
      </c>
      <c r="BR61">
        <v>1.06</v>
      </c>
      <c r="BS61">
        <v>1.55</v>
      </c>
      <c r="BT61">
        <v>2.6372879999999999</v>
      </c>
      <c r="BU61">
        <v>1.2925979999999999</v>
      </c>
      <c r="BV61">
        <v>2.286724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2.7699999999999999E-3</v>
      </c>
      <c r="CC61">
        <v>0</v>
      </c>
      <c r="CD61">
        <v>6.927E-3</v>
      </c>
      <c r="CE61">
        <v>0</v>
      </c>
      <c r="CF61">
        <v>0</v>
      </c>
      <c r="CG61">
        <v>0</v>
      </c>
      <c r="CH61">
        <v>0</v>
      </c>
      <c r="CI61">
        <v>6.9810000000000002E-3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4.1363139999999996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0</v>
      </c>
      <c r="CW61">
        <v>2.350549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76.609062999999992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525.54806299999996</v>
      </c>
      <c r="L62">
        <v>449.849155</v>
      </c>
      <c r="M62">
        <v>90.858440000000002</v>
      </c>
      <c r="N62">
        <v>116.260677</v>
      </c>
      <c r="O62">
        <v>121.876716</v>
      </c>
      <c r="P62">
        <v>132.203292</v>
      </c>
      <c r="Q62">
        <v>20.607106000000002</v>
      </c>
      <c r="R62">
        <v>41.947839000000002</v>
      </c>
      <c r="S62">
        <v>25.541899999999998</v>
      </c>
      <c r="T62">
        <v>1.375213</v>
      </c>
      <c r="U62">
        <v>336.167618</v>
      </c>
      <c r="V62">
        <v>17.269753000000001</v>
      </c>
      <c r="W62">
        <v>30.405601000000001</v>
      </c>
      <c r="X62">
        <v>142.10180199999999</v>
      </c>
      <c r="Y62">
        <v>0</v>
      </c>
      <c r="Z62">
        <v>12.626550999999999</v>
      </c>
      <c r="AA62">
        <v>0</v>
      </c>
      <c r="AB62">
        <v>13.897798999999999</v>
      </c>
      <c r="AC62">
        <v>10.171734000000001</v>
      </c>
      <c r="AD62">
        <v>0</v>
      </c>
      <c r="AE62">
        <v>51.927025</v>
      </c>
      <c r="AF62">
        <v>8.3931009999999997</v>
      </c>
      <c r="AG62">
        <v>20.355391000000001</v>
      </c>
      <c r="AH62">
        <v>0</v>
      </c>
      <c r="AI62">
        <v>0</v>
      </c>
      <c r="AJ62">
        <v>0</v>
      </c>
      <c r="AK62">
        <v>56.844293</v>
      </c>
      <c r="AL62">
        <v>66.041921000000002</v>
      </c>
      <c r="AM62">
        <v>16.548590000000001</v>
      </c>
      <c r="AN62">
        <v>1.055437</v>
      </c>
      <c r="AO62">
        <v>0</v>
      </c>
      <c r="AP62">
        <v>0.61699400000000004</v>
      </c>
      <c r="AQ62">
        <v>0</v>
      </c>
      <c r="AR62">
        <v>48.920226999999997</v>
      </c>
      <c r="AS62">
        <v>33.781224999999999</v>
      </c>
      <c r="AT62">
        <v>14.449498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76.639062999999993</v>
      </c>
      <c r="BA62">
        <f t="shared" si="1"/>
        <v>2484.2820239999996</v>
      </c>
      <c r="BD62">
        <v>5.1100000000000003</v>
      </c>
      <c r="BE62">
        <v>1.87</v>
      </c>
      <c r="BF62">
        <v>2.88</v>
      </c>
      <c r="BG62">
        <v>1.55</v>
      </c>
      <c r="BH62">
        <v>6.84</v>
      </c>
      <c r="BI62">
        <v>0.81</v>
      </c>
      <c r="BJ62">
        <v>0.4</v>
      </c>
      <c r="BK62">
        <v>1.76</v>
      </c>
      <c r="BL62">
        <v>0.85</v>
      </c>
      <c r="BM62">
        <v>0.19</v>
      </c>
      <c r="BN62">
        <v>2.29</v>
      </c>
      <c r="BO62">
        <v>3.64</v>
      </c>
      <c r="BP62">
        <v>0.23</v>
      </c>
      <c r="BQ62">
        <v>1.93</v>
      </c>
      <c r="BR62">
        <v>1.06</v>
      </c>
      <c r="BS62">
        <v>1.55</v>
      </c>
      <c r="BT62">
        <v>2.6372879999999999</v>
      </c>
      <c r="BU62">
        <v>1.2925979999999999</v>
      </c>
      <c r="BV62">
        <v>2.286724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2.7699999999999999E-3</v>
      </c>
      <c r="CC62">
        <v>0</v>
      </c>
      <c r="CD62">
        <v>6.927E-3</v>
      </c>
      <c r="CE62">
        <v>0</v>
      </c>
      <c r="CF62">
        <v>0</v>
      </c>
      <c r="CG62">
        <v>0</v>
      </c>
      <c r="CH62">
        <v>0</v>
      </c>
      <c r="CI62">
        <v>6.9810000000000002E-3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4.1363139999999996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0.82821500000000003</v>
      </c>
      <c r="CV62">
        <v>0</v>
      </c>
      <c r="CW62">
        <v>2.350549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76.639062999999993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621.878063</v>
      </c>
      <c r="L63">
        <v>449.33860600000003</v>
      </c>
      <c r="M63">
        <v>90.858440000000002</v>
      </c>
      <c r="N63">
        <v>116.260677</v>
      </c>
      <c r="O63">
        <v>121.876716</v>
      </c>
      <c r="P63">
        <v>132.203292</v>
      </c>
      <c r="Q63">
        <v>20.155704</v>
      </c>
      <c r="R63">
        <v>41.947839000000002</v>
      </c>
      <c r="S63">
        <v>25.522634</v>
      </c>
      <c r="T63">
        <v>1.375213</v>
      </c>
      <c r="U63">
        <v>336.167618</v>
      </c>
      <c r="V63">
        <v>17.269753000000001</v>
      </c>
      <c r="W63">
        <v>30.405601000000001</v>
      </c>
      <c r="X63">
        <v>142.10180199999999</v>
      </c>
      <c r="Y63">
        <v>0</v>
      </c>
      <c r="Z63">
        <v>12.626550999999999</v>
      </c>
      <c r="AA63">
        <v>0</v>
      </c>
      <c r="AB63">
        <v>27.937411999999998</v>
      </c>
      <c r="AC63">
        <v>10.171734000000001</v>
      </c>
      <c r="AD63">
        <v>0</v>
      </c>
      <c r="AE63">
        <v>51.927025</v>
      </c>
      <c r="AF63">
        <v>8.3931009999999997</v>
      </c>
      <c r="AG63">
        <v>20.355391000000001</v>
      </c>
      <c r="AH63">
        <v>0</v>
      </c>
      <c r="AI63">
        <v>0</v>
      </c>
      <c r="AJ63">
        <v>0</v>
      </c>
      <c r="AK63">
        <v>56.844293</v>
      </c>
      <c r="AL63">
        <v>66.041921000000002</v>
      </c>
      <c r="AM63">
        <v>16.548590000000001</v>
      </c>
      <c r="AN63">
        <v>1.055437</v>
      </c>
      <c r="AO63">
        <v>0</v>
      </c>
      <c r="AP63">
        <v>0.61699400000000004</v>
      </c>
      <c r="AQ63">
        <v>0</v>
      </c>
      <c r="AR63">
        <v>48.920226999999997</v>
      </c>
      <c r="AS63">
        <v>34.344245000000001</v>
      </c>
      <c r="AT63">
        <v>14.449498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76.759062999999969</v>
      </c>
      <c r="BA63">
        <f t="shared" si="1"/>
        <v>2594.3534399999994</v>
      </c>
      <c r="BD63">
        <v>5.1100000000000003</v>
      </c>
      <c r="BE63">
        <v>1.87</v>
      </c>
      <c r="BF63">
        <v>2.92</v>
      </c>
      <c r="BG63">
        <v>1.55</v>
      </c>
      <c r="BH63">
        <v>6.92</v>
      </c>
      <c r="BI63">
        <v>0.81</v>
      </c>
      <c r="BJ63">
        <v>0.4</v>
      </c>
      <c r="BK63">
        <v>1.76</v>
      </c>
      <c r="BL63">
        <v>0.85</v>
      </c>
      <c r="BM63">
        <v>0.19</v>
      </c>
      <c r="BN63">
        <v>2.29</v>
      </c>
      <c r="BO63">
        <v>3.64</v>
      </c>
      <c r="BP63">
        <v>0.23</v>
      </c>
      <c r="BQ63">
        <v>1.93</v>
      </c>
      <c r="BR63">
        <v>1.06</v>
      </c>
      <c r="BS63">
        <v>1.55</v>
      </c>
      <c r="BT63">
        <v>2.6372879999999999</v>
      </c>
      <c r="BU63">
        <v>1.2925979999999999</v>
      </c>
      <c r="BV63">
        <v>2.286724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2.7699999999999999E-3</v>
      </c>
      <c r="CC63">
        <v>0</v>
      </c>
      <c r="CD63">
        <v>6.927E-3</v>
      </c>
      <c r="CE63">
        <v>0</v>
      </c>
      <c r="CF63">
        <v>0</v>
      </c>
      <c r="CG63">
        <v>0</v>
      </c>
      <c r="CH63">
        <v>0</v>
      </c>
      <c r="CI63">
        <v>6.9810000000000002E-3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4.1363139999999996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0.89033200000000001</v>
      </c>
      <c r="CV63">
        <v>0</v>
      </c>
      <c r="CW63">
        <v>2.350549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76.759062999999969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621.878063</v>
      </c>
      <c r="L64">
        <v>449.791357</v>
      </c>
      <c r="M64">
        <v>90.858440000000002</v>
      </c>
      <c r="N64">
        <v>116.260677</v>
      </c>
      <c r="O64">
        <v>121.876716</v>
      </c>
      <c r="P64">
        <v>132.203292</v>
      </c>
      <c r="Q64">
        <v>20.243749999999999</v>
      </c>
      <c r="R64">
        <v>41.947839000000002</v>
      </c>
      <c r="S64">
        <v>25.970568</v>
      </c>
      <c r="T64">
        <v>1.375213</v>
      </c>
      <c r="U64">
        <v>336.167618</v>
      </c>
      <c r="V64">
        <v>17.269753000000001</v>
      </c>
      <c r="W64">
        <v>30.405601000000001</v>
      </c>
      <c r="X64">
        <v>142.10180199999999</v>
      </c>
      <c r="Y64">
        <v>0</v>
      </c>
      <c r="Z64">
        <v>12.626550999999999</v>
      </c>
      <c r="AA64">
        <v>0</v>
      </c>
      <c r="AB64">
        <v>27.937411999999998</v>
      </c>
      <c r="AC64">
        <v>10.171734000000001</v>
      </c>
      <c r="AD64">
        <v>0</v>
      </c>
      <c r="AE64">
        <v>51.927025</v>
      </c>
      <c r="AF64">
        <v>8.3931009999999997</v>
      </c>
      <c r="AG64">
        <v>20.355391000000001</v>
      </c>
      <c r="AH64">
        <v>7.6923890000000004</v>
      </c>
      <c r="AI64">
        <v>0</v>
      </c>
      <c r="AJ64">
        <v>0</v>
      </c>
      <c r="AK64">
        <v>56.844293</v>
      </c>
      <c r="AL64">
        <v>66.041921000000002</v>
      </c>
      <c r="AM64">
        <v>16.548590000000001</v>
      </c>
      <c r="AN64">
        <v>1.055437</v>
      </c>
      <c r="AO64">
        <v>0</v>
      </c>
      <c r="AP64">
        <v>0.61699400000000004</v>
      </c>
      <c r="AQ64">
        <v>0</v>
      </c>
      <c r="AR64">
        <v>48.920226999999997</v>
      </c>
      <c r="AS64">
        <v>34.344245000000001</v>
      </c>
      <c r="AT64">
        <v>14.449498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76.759062999999969</v>
      </c>
      <c r="BA64">
        <f t="shared" si="1"/>
        <v>2603.0345599999996</v>
      </c>
      <c r="BD64">
        <v>5.1100000000000003</v>
      </c>
      <c r="BE64">
        <v>1.87</v>
      </c>
      <c r="BF64">
        <v>2.92</v>
      </c>
      <c r="BG64">
        <v>1.55</v>
      </c>
      <c r="BH64">
        <v>6.92</v>
      </c>
      <c r="BI64">
        <v>0.81</v>
      </c>
      <c r="BJ64">
        <v>0.4</v>
      </c>
      <c r="BK64">
        <v>1.76</v>
      </c>
      <c r="BL64">
        <v>0.85</v>
      </c>
      <c r="BM64">
        <v>0.19</v>
      </c>
      <c r="BN64">
        <v>2.29</v>
      </c>
      <c r="BO64">
        <v>3.64</v>
      </c>
      <c r="BP64">
        <v>0.23</v>
      </c>
      <c r="BQ64">
        <v>1.93</v>
      </c>
      <c r="BR64">
        <v>1.06</v>
      </c>
      <c r="BS64">
        <v>1.55</v>
      </c>
      <c r="BT64">
        <v>2.6372879999999999</v>
      </c>
      <c r="BU64">
        <v>1.2925979999999999</v>
      </c>
      <c r="BV64">
        <v>2.286724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2.7699999999999999E-3</v>
      </c>
      <c r="CC64">
        <v>0</v>
      </c>
      <c r="CD64">
        <v>6.927E-3</v>
      </c>
      <c r="CE64">
        <v>0</v>
      </c>
      <c r="CF64">
        <v>0</v>
      </c>
      <c r="CG64">
        <v>0</v>
      </c>
      <c r="CH64">
        <v>0</v>
      </c>
      <c r="CI64">
        <v>6.9810000000000002E-3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4.1363139999999996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1.0249170000000001</v>
      </c>
      <c r="CV64">
        <v>0.14976400000000001</v>
      </c>
      <c r="CW64">
        <v>2.350549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76.759062999999969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664.05075899999997</v>
      </c>
      <c r="L65">
        <v>449.849155</v>
      </c>
      <c r="M65">
        <v>90.858440000000002</v>
      </c>
      <c r="N65">
        <v>116.260677</v>
      </c>
      <c r="O65">
        <v>121.876716</v>
      </c>
      <c r="P65">
        <v>132.203292</v>
      </c>
      <c r="Q65">
        <v>20.243749999999999</v>
      </c>
      <c r="R65">
        <v>41.947839000000002</v>
      </c>
      <c r="S65">
        <v>25.970568</v>
      </c>
      <c r="T65">
        <v>1.375213</v>
      </c>
      <c r="U65">
        <v>336.167618</v>
      </c>
      <c r="V65">
        <v>17.269753000000001</v>
      </c>
      <c r="W65">
        <v>30.405601000000001</v>
      </c>
      <c r="X65">
        <v>142.10180199999999</v>
      </c>
      <c r="Y65">
        <v>0</v>
      </c>
      <c r="Z65">
        <v>12.626550999999999</v>
      </c>
      <c r="AA65">
        <v>13.533747999999999</v>
      </c>
      <c r="AB65">
        <v>27.937411999999998</v>
      </c>
      <c r="AC65">
        <v>10.171734000000001</v>
      </c>
      <c r="AD65">
        <v>0</v>
      </c>
      <c r="AE65">
        <v>51.927025</v>
      </c>
      <c r="AF65">
        <v>8.3931009999999997</v>
      </c>
      <c r="AG65">
        <v>20.355391000000001</v>
      </c>
      <c r="AH65">
        <v>24.359231000000001</v>
      </c>
      <c r="AI65">
        <v>0</v>
      </c>
      <c r="AJ65">
        <v>0</v>
      </c>
      <c r="AK65">
        <v>56.844293</v>
      </c>
      <c r="AL65">
        <v>63.803212000000002</v>
      </c>
      <c r="AM65">
        <v>16.548590000000001</v>
      </c>
      <c r="AN65">
        <v>1.055437</v>
      </c>
      <c r="AO65">
        <v>0</v>
      </c>
      <c r="AP65">
        <v>8.0209170000000007</v>
      </c>
      <c r="AQ65">
        <v>0</v>
      </c>
      <c r="AR65">
        <v>48.920226999999997</v>
      </c>
      <c r="AS65">
        <v>34.344245000000001</v>
      </c>
      <c r="AT65">
        <v>14.449498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76.829062999999991</v>
      </c>
      <c r="BA65">
        <f t="shared" si="1"/>
        <v>2680.7008580000002</v>
      </c>
      <c r="BD65">
        <v>5.1100000000000003</v>
      </c>
      <c r="BE65">
        <v>1.87</v>
      </c>
      <c r="BF65">
        <v>2.92</v>
      </c>
      <c r="BG65">
        <v>1.55</v>
      </c>
      <c r="BH65">
        <v>6.99</v>
      </c>
      <c r="BI65">
        <v>0.81</v>
      </c>
      <c r="BJ65">
        <v>0.4</v>
      </c>
      <c r="BK65">
        <v>1.76</v>
      </c>
      <c r="BL65">
        <v>0.85</v>
      </c>
      <c r="BM65">
        <v>0.19</v>
      </c>
      <c r="BN65">
        <v>2.29</v>
      </c>
      <c r="BO65">
        <v>3.64</v>
      </c>
      <c r="BP65">
        <v>0.23</v>
      </c>
      <c r="BQ65">
        <v>1.93</v>
      </c>
      <c r="BR65">
        <v>1.06</v>
      </c>
      <c r="BS65">
        <v>1.55</v>
      </c>
      <c r="BT65">
        <v>2.6372879999999999</v>
      </c>
      <c r="BU65">
        <v>1.2925979999999999</v>
      </c>
      <c r="BV65">
        <v>2.286724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2.7699999999999999E-3</v>
      </c>
      <c r="CC65">
        <v>0</v>
      </c>
      <c r="CD65">
        <v>6.927E-3</v>
      </c>
      <c r="CE65">
        <v>0</v>
      </c>
      <c r="CF65">
        <v>0</v>
      </c>
      <c r="CG65">
        <v>0</v>
      </c>
      <c r="CH65">
        <v>0</v>
      </c>
      <c r="CI65">
        <v>6.9810000000000002E-3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4.1363139999999996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2.0498349999999999</v>
      </c>
      <c r="CV65">
        <v>0.46971600000000002</v>
      </c>
      <c r="CW65">
        <v>2.350549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76.829062999999991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664.05075899999997</v>
      </c>
      <c r="L66">
        <v>449.849155</v>
      </c>
      <c r="M66">
        <v>90.858440000000002</v>
      </c>
      <c r="N66">
        <v>116.260677</v>
      </c>
      <c r="O66">
        <v>121.876716</v>
      </c>
      <c r="P66">
        <v>132.203292</v>
      </c>
      <c r="Q66">
        <v>20.243749999999999</v>
      </c>
      <c r="R66">
        <v>41.947839000000002</v>
      </c>
      <c r="S66">
        <v>25.970568</v>
      </c>
      <c r="T66">
        <v>1.375213</v>
      </c>
      <c r="U66">
        <v>336.167618</v>
      </c>
      <c r="V66">
        <v>17.269753000000001</v>
      </c>
      <c r="W66">
        <v>30.405601000000001</v>
      </c>
      <c r="X66">
        <v>142.10180199999999</v>
      </c>
      <c r="Y66">
        <v>0</v>
      </c>
      <c r="Z66">
        <v>12.626550999999999</v>
      </c>
      <c r="AA66">
        <v>27.067496999999999</v>
      </c>
      <c r="AB66">
        <v>27.937411999999998</v>
      </c>
      <c r="AC66">
        <v>10.171734000000001</v>
      </c>
      <c r="AD66">
        <v>0</v>
      </c>
      <c r="AE66">
        <v>51.927025</v>
      </c>
      <c r="AF66">
        <v>8.3931009999999997</v>
      </c>
      <c r="AG66">
        <v>20.355391000000001</v>
      </c>
      <c r="AH66">
        <v>48.718463999999997</v>
      </c>
      <c r="AI66">
        <v>0</v>
      </c>
      <c r="AJ66">
        <v>0</v>
      </c>
      <c r="AK66">
        <v>56.844293</v>
      </c>
      <c r="AL66">
        <v>63.803212000000002</v>
      </c>
      <c r="AM66">
        <v>16.548590000000001</v>
      </c>
      <c r="AN66">
        <v>1.055437</v>
      </c>
      <c r="AO66">
        <v>0</v>
      </c>
      <c r="AP66">
        <v>8.0209170000000007</v>
      </c>
      <c r="AQ66">
        <v>0</v>
      </c>
      <c r="AR66">
        <v>48.920226999999997</v>
      </c>
      <c r="AS66">
        <v>34.344245000000001</v>
      </c>
      <c r="AT66">
        <v>14.449498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76.829062999999991</v>
      </c>
      <c r="BA66">
        <f t="shared" si="1"/>
        <v>2718.5938400000005</v>
      </c>
      <c r="BD66">
        <v>5.1100000000000003</v>
      </c>
      <c r="BE66">
        <v>1.87</v>
      </c>
      <c r="BF66">
        <v>2.92</v>
      </c>
      <c r="BG66">
        <v>1.55</v>
      </c>
      <c r="BH66">
        <v>6.99</v>
      </c>
      <c r="BI66">
        <v>0.81</v>
      </c>
      <c r="BJ66">
        <v>0.4</v>
      </c>
      <c r="BK66">
        <v>1.76</v>
      </c>
      <c r="BL66">
        <v>0.85</v>
      </c>
      <c r="BM66">
        <v>0.19</v>
      </c>
      <c r="BN66">
        <v>2.29</v>
      </c>
      <c r="BO66">
        <v>3.64</v>
      </c>
      <c r="BP66">
        <v>0.23</v>
      </c>
      <c r="BQ66">
        <v>1.93</v>
      </c>
      <c r="BR66">
        <v>1.06</v>
      </c>
      <c r="BS66">
        <v>1.55</v>
      </c>
      <c r="BT66">
        <v>2.6372879999999999</v>
      </c>
      <c r="BU66">
        <v>1.2925979999999999</v>
      </c>
      <c r="BV66">
        <v>2.286724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2.7699999999999999E-3</v>
      </c>
      <c r="CC66">
        <v>0</v>
      </c>
      <c r="CD66">
        <v>6.927E-3</v>
      </c>
      <c r="CE66">
        <v>0</v>
      </c>
      <c r="CF66">
        <v>0</v>
      </c>
      <c r="CG66">
        <v>0</v>
      </c>
      <c r="CH66">
        <v>0</v>
      </c>
      <c r="CI66">
        <v>6.9810000000000002E-3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4.1363139999999996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2.0498349999999999</v>
      </c>
      <c r="CV66">
        <v>0.93942999999999999</v>
      </c>
      <c r="CW66">
        <v>2.350549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76.829062999999991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664.05075899999997</v>
      </c>
      <c r="L67">
        <v>449.849155</v>
      </c>
      <c r="M67">
        <v>90.858440000000002</v>
      </c>
      <c r="N67">
        <v>116.260677</v>
      </c>
      <c r="O67">
        <v>121.876716</v>
      </c>
      <c r="P67">
        <v>132.203292</v>
      </c>
      <c r="Q67">
        <v>20.243749999999999</v>
      </c>
      <c r="R67">
        <v>41.947839000000002</v>
      </c>
      <c r="S67">
        <v>25.970568</v>
      </c>
      <c r="T67">
        <v>1.375213</v>
      </c>
      <c r="U67">
        <v>336.167618</v>
      </c>
      <c r="V67">
        <v>17.269753000000001</v>
      </c>
      <c r="W67">
        <v>30.405601000000001</v>
      </c>
      <c r="X67">
        <v>142.10180199999999</v>
      </c>
      <c r="Y67">
        <v>0</v>
      </c>
      <c r="Z67">
        <v>12.626550999999999</v>
      </c>
      <c r="AA67">
        <v>27.067496999999999</v>
      </c>
      <c r="AB67">
        <v>13.897798999999999</v>
      </c>
      <c r="AC67">
        <v>10.171734000000001</v>
      </c>
      <c r="AD67">
        <v>0</v>
      </c>
      <c r="AE67">
        <v>51.927025</v>
      </c>
      <c r="AF67">
        <v>8.3931009999999997</v>
      </c>
      <c r="AG67">
        <v>20.355391000000001</v>
      </c>
      <c r="AH67">
        <v>48.718463999999997</v>
      </c>
      <c r="AI67">
        <v>0</v>
      </c>
      <c r="AJ67">
        <v>0</v>
      </c>
      <c r="AK67">
        <v>56.844293</v>
      </c>
      <c r="AL67">
        <v>63.803212000000002</v>
      </c>
      <c r="AM67">
        <v>16.548590000000001</v>
      </c>
      <c r="AN67">
        <v>1.055437</v>
      </c>
      <c r="AO67">
        <v>0</v>
      </c>
      <c r="AP67">
        <v>8.0209170000000007</v>
      </c>
      <c r="AQ67">
        <v>0</v>
      </c>
      <c r="AR67">
        <v>48.920226999999997</v>
      </c>
      <c r="AS67">
        <v>33.781224999999999</v>
      </c>
      <c r="AT67">
        <v>14.449498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76.938488999999976</v>
      </c>
      <c r="BA67">
        <f t="shared" si="1"/>
        <v>2704.100633</v>
      </c>
      <c r="BD67">
        <v>5.1100000000000003</v>
      </c>
      <c r="BE67">
        <v>1.87</v>
      </c>
      <c r="BF67">
        <v>2.92</v>
      </c>
      <c r="BG67">
        <v>1.55</v>
      </c>
      <c r="BH67">
        <v>7.11</v>
      </c>
      <c r="BI67">
        <v>0.81</v>
      </c>
      <c r="BJ67">
        <v>0.4</v>
      </c>
      <c r="BK67">
        <v>1.76</v>
      </c>
      <c r="BL67">
        <v>0.85</v>
      </c>
      <c r="BM67">
        <v>0.19</v>
      </c>
      <c r="BN67">
        <v>2.29</v>
      </c>
      <c r="BO67">
        <v>3.64</v>
      </c>
      <c r="BP67">
        <v>0.23</v>
      </c>
      <c r="BQ67">
        <v>1.93</v>
      </c>
      <c r="BR67">
        <v>1.06</v>
      </c>
      <c r="BS67">
        <v>1.55</v>
      </c>
      <c r="BT67">
        <v>2.6372879999999999</v>
      </c>
      <c r="BU67">
        <v>1.2925979999999999</v>
      </c>
      <c r="BV67">
        <v>2.2763300000000002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2.7699999999999999E-3</v>
      </c>
      <c r="CC67">
        <v>0</v>
      </c>
      <c r="CD67">
        <v>6.927E-3</v>
      </c>
      <c r="CE67">
        <v>0</v>
      </c>
      <c r="CF67">
        <v>0</v>
      </c>
      <c r="CG67">
        <v>0</v>
      </c>
      <c r="CH67">
        <v>0</v>
      </c>
      <c r="CI67">
        <v>6.8009999999999998E-3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4.1363139999999996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2.0498349999999999</v>
      </c>
      <c r="CV67">
        <v>0.93942999999999999</v>
      </c>
      <c r="CW67">
        <v>2.350549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76.938488999999976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664.05075899999997</v>
      </c>
      <c r="L68">
        <v>449.849155</v>
      </c>
      <c r="M68">
        <v>90.858440000000002</v>
      </c>
      <c r="N68">
        <v>116.260677</v>
      </c>
      <c r="O68">
        <v>121.876716</v>
      </c>
      <c r="P68">
        <v>132.203292</v>
      </c>
      <c r="Q68">
        <v>20.243749999999999</v>
      </c>
      <c r="R68">
        <v>41.947839000000002</v>
      </c>
      <c r="S68">
        <v>25.970568</v>
      </c>
      <c r="T68">
        <v>1.375213</v>
      </c>
      <c r="U68">
        <v>336.167618</v>
      </c>
      <c r="V68">
        <v>17.269753000000001</v>
      </c>
      <c r="W68">
        <v>30.405601000000001</v>
      </c>
      <c r="X68">
        <v>142.10180199999999</v>
      </c>
      <c r="Y68">
        <v>0</v>
      </c>
      <c r="Z68">
        <v>12.626550999999999</v>
      </c>
      <c r="AA68">
        <v>27.067496999999999</v>
      </c>
      <c r="AB68">
        <v>0</v>
      </c>
      <c r="AC68">
        <v>10.171734000000001</v>
      </c>
      <c r="AD68">
        <v>0</v>
      </c>
      <c r="AE68">
        <v>51.927025</v>
      </c>
      <c r="AF68">
        <v>8.3931009999999997</v>
      </c>
      <c r="AG68">
        <v>20.355391000000001</v>
      </c>
      <c r="AH68">
        <v>48.718463999999997</v>
      </c>
      <c r="AI68">
        <v>0</v>
      </c>
      <c r="AJ68">
        <v>0</v>
      </c>
      <c r="AK68">
        <v>56.844293</v>
      </c>
      <c r="AL68">
        <v>63.803212000000002</v>
      </c>
      <c r="AM68">
        <v>16.548590000000001</v>
      </c>
      <c r="AN68">
        <v>1.055437</v>
      </c>
      <c r="AO68">
        <v>0</v>
      </c>
      <c r="AP68">
        <v>8.0209170000000007</v>
      </c>
      <c r="AQ68">
        <v>17.695967</v>
      </c>
      <c r="AR68">
        <v>51.047193999999998</v>
      </c>
      <c r="AS68">
        <v>33.781224999999999</v>
      </c>
      <c r="AT68">
        <v>14.449498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77.048488999999989</v>
      </c>
      <c r="BA68">
        <f t="shared" ref="BA68:BA99" si="4">SUM(B68:AZ68)</f>
        <v>2710.1357680000001</v>
      </c>
      <c r="BD68">
        <v>5.1100000000000003</v>
      </c>
      <c r="BE68">
        <v>1.87</v>
      </c>
      <c r="BF68">
        <v>2.92</v>
      </c>
      <c r="BG68">
        <v>1.55</v>
      </c>
      <c r="BH68">
        <v>7.22</v>
      </c>
      <c r="BI68">
        <v>0.81</v>
      </c>
      <c r="BJ68">
        <v>0.4</v>
      </c>
      <c r="BK68">
        <v>1.76</v>
      </c>
      <c r="BL68">
        <v>0.85</v>
      </c>
      <c r="BM68">
        <v>0.19</v>
      </c>
      <c r="BN68">
        <v>2.29</v>
      </c>
      <c r="BO68">
        <v>3.64</v>
      </c>
      <c r="BP68">
        <v>0.23</v>
      </c>
      <c r="BQ68">
        <v>1.93</v>
      </c>
      <c r="BR68">
        <v>1.06</v>
      </c>
      <c r="BS68">
        <v>1.55</v>
      </c>
      <c r="BT68">
        <v>2.6372879999999999</v>
      </c>
      <c r="BU68">
        <v>1.2925979999999999</v>
      </c>
      <c r="BV68">
        <v>2.2763300000000002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2.7699999999999999E-3</v>
      </c>
      <c r="CC68">
        <v>0</v>
      </c>
      <c r="CD68">
        <v>6.927E-3</v>
      </c>
      <c r="CE68">
        <v>0</v>
      </c>
      <c r="CF68">
        <v>0</v>
      </c>
      <c r="CG68">
        <v>0</v>
      </c>
      <c r="CH68">
        <v>0</v>
      </c>
      <c r="CI68">
        <v>6.8009999999999998E-3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4.1363139999999996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2.0498349999999999</v>
      </c>
      <c r="CV68">
        <v>0.93942999999999999</v>
      </c>
      <c r="CW68">
        <v>2.350549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77.048488999999989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664.05075899999997</v>
      </c>
      <c r="L69">
        <v>449.849155</v>
      </c>
      <c r="M69">
        <v>90.858440000000002</v>
      </c>
      <c r="N69">
        <v>116.260677</v>
      </c>
      <c r="O69">
        <v>121.876716</v>
      </c>
      <c r="P69">
        <v>132.203292</v>
      </c>
      <c r="Q69">
        <v>20.137454999999999</v>
      </c>
      <c r="R69">
        <v>41.947839000000002</v>
      </c>
      <c r="S69">
        <v>25.970568</v>
      </c>
      <c r="T69">
        <v>1.375213</v>
      </c>
      <c r="U69">
        <v>336.167618</v>
      </c>
      <c r="V69">
        <v>17.269753000000001</v>
      </c>
      <c r="W69">
        <v>30.405601000000001</v>
      </c>
      <c r="X69">
        <v>142.10180199999999</v>
      </c>
      <c r="Y69">
        <v>0</v>
      </c>
      <c r="Z69">
        <v>12.626550999999999</v>
      </c>
      <c r="AA69">
        <v>27.067496999999999</v>
      </c>
      <c r="AB69">
        <v>0</v>
      </c>
      <c r="AC69">
        <v>10.171734000000001</v>
      </c>
      <c r="AD69">
        <v>0</v>
      </c>
      <c r="AE69">
        <v>51.927025</v>
      </c>
      <c r="AF69">
        <v>8.3931009999999997</v>
      </c>
      <c r="AG69">
        <v>20.355391000000001</v>
      </c>
      <c r="AH69">
        <v>48.718463999999997</v>
      </c>
      <c r="AI69">
        <v>0</v>
      </c>
      <c r="AJ69">
        <v>0</v>
      </c>
      <c r="AK69">
        <v>56.844293</v>
      </c>
      <c r="AL69">
        <v>63.803212000000002</v>
      </c>
      <c r="AM69">
        <v>16.548590000000001</v>
      </c>
      <c r="AN69">
        <v>1.055437</v>
      </c>
      <c r="AO69">
        <v>0</v>
      </c>
      <c r="AP69">
        <v>8.0209170000000007</v>
      </c>
      <c r="AQ69">
        <v>26.543951</v>
      </c>
      <c r="AR69">
        <v>51.047193999999998</v>
      </c>
      <c r="AS69">
        <v>33.781224999999999</v>
      </c>
      <c r="AT69">
        <v>14.449498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77.05848899999998</v>
      </c>
      <c r="BA69">
        <f t="shared" si="4"/>
        <v>2718.8874570000003</v>
      </c>
      <c r="BD69">
        <v>5.1100000000000003</v>
      </c>
      <c r="BE69">
        <v>1.87</v>
      </c>
      <c r="BF69">
        <v>2.92</v>
      </c>
      <c r="BG69">
        <v>1.55</v>
      </c>
      <c r="BH69">
        <v>7.23</v>
      </c>
      <c r="BI69">
        <v>0.81</v>
      </c>
      <c r="BJ69">
        <v>0.4</v>
      </c>
      <c r="BK69">
        <v>1.76</v>
      </c>
      <c r="BL69">
        <v>0.85</v>
      </c>
      <c r="BM69">
        <v>0.19</v>
      </c>
      <c r="BN69">
        <v>2.29</v>
      </c>
      <c r="BO69">
        <v>3.64</v>
      </c>
      <c r="BP69">
        <v>0.23</v>
      </c>
      <c r="BQ69">
        <v>1.93</v>
      </c>
      <c r="BR69">
        <v>1.06</v>
      </c>
      <c r="BS69">
        <v>1.55</v>
      </c>
      <c r="BT69">
        <v>2.6372879999999999</v>
      </c>
      <c r="BU69">
        <v>1.2925979999999999</v>
      </c>
      <c r="BV69">
        <v>2.2763300000000002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2.7699999999999999E-3</v>
      </c>
      <c r="CC69">
        <v>0</v>
      </c>
      <c r="CD69">
        <v>6.927E-3</v>
      </c>
      <c r="CE69">
        <v>0</v>
      </c>
      <c r="CF69">
        <v>0</v>
      </c>
      <c r="CG69">
        <v>0</v>
      </c>
      <c r="CH69">
        <v>0</v>
      </c>
      <c r="CI69">
        <v>6.8009999999999998E-3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4.1363139999999996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2.0498349999999999</v>
      </c>
      <c r="CV69">
        <v>0.93942999999999999</v>
      </c>
      <c r="CW69">
        <v>2.350549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77.05848899999998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664.05075899999997</v>
      </c>
      <c r="L70">
        <v>449.849155</v>
      </c>
      <c r="M70">
        <v>90.858440000000002</v>
      </c>
      <c r="N70">
        <v>116.260677</v>
      </c>
      <c r="O70">
        <v>121.876716</v>
      </c>
      <c r="P70">
        <v>132.203292</v>
      </c>
      <c r="Q70">
        <v>20.137454999999999</v>
      </c>
      <c r="R70">
        <v>41.947839000000002</v>
      </c>
      <c r="S70">
        <v>25.970568</v>
      </c>
      <c r="T70">
        <v>1.375213</v>
      </c>
      <c r="U70">
        <v>336.167618</v>
      </c>
      <c r="V70">
        <v>17.269753000000001</v>
      </c>
      <c r="W70">
        <v>30.405601000000001</v>
      </c>
      <c r="X70">
        <v>142.10180199999999</v>
      </c>
      <c r="Y70">
        <v>0</v>
      </c>
      <c r="Z70">
        <v>12.626550999999999</v>
      </c>
      <c r="AA70">
        <v>27.067496999999999</v>
      </c>
      <c r="AB70">
        <v>0</v>
      </c>
      <c r="AC70">
        <v>10.171734000000001</v>
      </c>
      <c r="AD70">
        <v>0</v>
      </c>
      <c r="AE70">
        <v>51.927025</v>
      </c>
      <c r="AF70">
        <v>8.3931009999999997</v>
      </c>
      <c r="AG70">
        <v>20.355391000000001</v>
      </c>
      <c r="AH70">
        <v>48.718463999999997</v>
      </c>
      <c r="AI70">
        <v>0</v>
      </c>
      <c r="AJ70">
        <v>0</v>
      </c>
      <c r="AK70">
        <v>56.844293</v>
      </c>
      <c r="AL70">
        <v>63.803212000000002</v>
      </c>
      <c r="AM70">
        <v>16.548590000000001</v>
      </c>
      <c r="AN70">
        <v>1.055437</v>
      </c>
      <c r="AO70">
        <v>0</v>
      </c>
      <c r="AP70">
        <v>8.0209170000000007</v>
      </c>
      <c r="AQ70">
        <v>26.543951</v>
      </c>
      <c r="AR70">
        <v>48.920226999999997</v>
      </c>
      <c r="AS70">
        <v>33.781224999999999</v>
      </c>
      <c r="AT70">
        <v>14.449498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77.05848899999998</v>
      </c>
      <c r="BA70">
        <f t="shared" si="4"/>
        <v>2716.7604900000001</v>
      </c>
      <c r="BD70">
        <v>5.1100000000000003</v>
      </c>
      <c r="BE70">
        <v>1.87</v>
      </c>
      <c r="BF70">
        <v>2.92</v>
      </c>
      <c r="BG70">
        <v>1.55</v>
      </c>
      <c r="BH70">
        <v>7.23</v>
      </c>
      <c r="BI70">
        <v>0.81</v>
      </c>
      <c r="BJ70">
        <v>0.4</v>
      </c>
      <c r="BK70">
        <v>1.76</v>
      </c>
      <c r="BL70">
        <v>0.85</v>
      </c>
      <c r="BM70">
        <v>0.19</v>
      </c>
      <c r="BN70">
        <v>2.29</v>
      </c>
      <c r="BO70">
        <v>3.64</v>
      </c>
      <c r="BP70">
        <v>0.23</v>
      </c>
      <c r="BQ70">
        <v>1.93</v>
      </c>
      <c r="BR70">
        <v>1.06</v>
      </c>
      <c r="BS70">
        <v>1.55</v>
      </c>
      <c r="BT70">
        <v>2.6372879999999999</v>
      </c>
      <c r="BU70">
        <v>1.2925979999999999</v>
      </c>
      <c r="BV70">
        <v>2.2763300000000002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2.7699999999999999E-3</v>
      </c>
      <c r="CC70">
        <v>0</v>
      </c>
      <c r="CD70">
        <v>6.927E-3</v>
      </c>
      <c r="CE70">
        <v>0</v>
      </c>
      <c r="CF70">
        <v>0</v>
      </c>
      <c r="CG70">
        <v>0</v>
      </c>
      <c r="CH70">
        <v>0</v>
      </c>
      <c r="CI70">
        <v>6.8009999999999998E-3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4.1363139999999996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2.0498349999999999</v>
      </c>
      <c r="CV70">
        <v>0.93942999999999999</v>
      </c>
      <c r="CW70">
        <v>2.350549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77.05848899999998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664.05075899999997</v>
      </c>
      <c r="L71">
        <v>449.849155</v>
      </c>
      <c r="M71">
        <v>90.858440000000002</v>
      </c>
      <c r="N71">
        <v>116.260677</v>
      </c>
      <c r="O71">
        <v>121.876716</v>
      </c>
      <c r="P71">
        <v>132.203292</v>
      </c>
      <c r="Q71">
        <v>20.137454999999999</v>
      </c>
      <c r="R71">
        <v>41.947839000000002</v>
      </c>
      <c r="S71">
        <v>25.970568</v>
      </c>
      <c r="T71">
        <v>1.3613360000000001</v>
      </c>
      <c r="U71">
        <v>336.167618</v>
      </c>
      <c r="V71">
        <v>17.269753000000001</v>
      </c>
      <c r="W71">
        <v>30.405601000000001</v>
      </c>
      <c r="X71">
        <v>142.10180199999999</v>
      </c>
      <c r="Y71">
        <v>0</v>
      </c>
      <c r="Z71">
        <v>12.626550999999999</v>
      </c>
      <c r="AA71">
        <v>27.067496999999999</v>
      </c>
      <c r="AB71">
        <v>0</v>
      </c>
      <c r="AC71">
        <v>10.171734000000001</v>
      </c>
      <c r="AD71">
        <v>0</v>
      </c>
      <c r="AE71">
        <v>51.927025</v>
      </c>
      <c r="AF71">
        <v>8.3931009999999997</v>
      </c>
      <c r="AG71">
        <v>20.355391000000001</v>
      </c>
      <c r="AH71">
        <v>48.718463999999997</v>
      </c>
      <c r="AI71">
        <v>0</v>
      </c>
      <c r="AJ71">
        <v>0</v>
      </c>
      <c r="AK71">
        <v>56.844293</v>
      </c>
      <c r="AL71">
        <v>63.803212000000002</v>
      </c>
      <c r="AM71">
        <v>16.548590000000001</v>
      </c>
      <c r="AN71">
        <v>1.055437</v>
      </c>
      <c r="AO71">
        <v>0</v>
      </c>
      <c r="AP71">
        <v>0.37019600000000003</v>
      </c>
      <c r="AQ71">
        <v>26.543951</v>
      </c>
      <c r="AR71">
        <v>48.920226999999997</v>
      </c>
      <c r="AS71">
        <v>33.781224999999999</v>
      </c>
      <c r="AT71">
        <v>14.449498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76.848488999999972</v>
      </c>
      <c r="BA71">
        <f t="shared" si="4"/>
        <v>2708.8858919999998</v>
      </c>
      <c r="BD71">
        <v>5.1100000000000003</v>
      </c>
      <c r="BE71">
        <v>1.87</v>
      </c>
      <c r="BF71">
        <v>2.92</v>
      </c>
      <c r="BG71">
        <v>1.55</v>
      </c>
      <c r="BH71">
        <v>7.38</v>
      </c>
      <c r="BI71">
        <v>0.81</v>
      </c>
      <c r="BJ71">
        <v>0.4</v>
      </c>
      <c r="BK71">
        <v>1.76</v>
      </c>
      <c r="BL71">
        <v>0.85</v>
      </c>
      <c r="BM71">
        <v>0.18</v>
      </c>
      <c r="BN71">
        <v>2.29</v>
      </c>
      <c r="BO71">
        <v>3.29</v>
      </c>
      <c r="BP71">
        <v>0.23</v>
      </c>
      <c r="BQ71">
        <v>1.93</v>
      </c>
      <c r="BR71">
        <v>1.06</v>
      </c>
      <c r="BS71">
        <v>1.55</v>
      </c>
      <c r="BT71">
        <v>2.6372879999999999</v>
      </c>
      <c r="BU71">
        <v>1.2925979999999999</v>
      </c>
      <c r="BV71">
        <v>2.2763300000000002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2.7699999999999999E-3</v>
      </c>
      <c r="CC71">
        <v>0</v>
      </c>
      <c r="CD71">
        <v>6.927E-3</v>
      </c>
      <c r="CE71">
        <v>0</v>
      </c>
      <c r="CF71">
        <v>0</v>
      </c>
      <c r="CG71">
        <v>0</v>
      </c>
      <c r="CH71">
        <v>0</v>
      </c>
      <c r="CI71">
        <v>6.8009999999999998E-3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4.1363139999999996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2.0498349999999999</v>
      </c>
      <c r="CV71">
        <v>0.93942999999999999</v>
      </c>
      <c r="CW71">
        <v>2.350549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76.848488999999972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664.05075899999997</v>
      </c>
      <c r="L72">
        <v>449.849155</v>
      </c>
      <c r="M72">
        <v>90.858440000000002</v>
      </c>
      <c r="N72">
        <v>116.260677</v>
      </c>
      <c r="O72">
        <v>121.876716</v>
      </c>
      <c r="P72">
        <v>132.203292</v>
      </c>
      <c r="Q72">
        <v>20.137454999999999</v>
      </c>
      <c r="R72">
        <v>41.947839000000002</v>
      </c>
      <c r="S72">
        <v>25.970568</v>
      </c>
      <c r="T72">
        <v>1.3613360000000001</v>
      </c>
      <c r="U72">
        <v>336.167618</v>
      </c>
      <c r="V72">
        <v>17.269753000000001</v>
      </c>
      <c r="W72">
        <v>30.405601000000001</v>
      </c>
      <c r="X72">
        <v>142.10180199999999</v>
      </c>
      <c r="Y72">
        <v>0</v>
      </c>
      <c r="Z72">
        <v>6.251817</v>
      </c>
      <c r="AA72">
        <v>27.067496999999999</v>
      </c>
      <c r="AB72">
        <v>0</v>
      </c>
      <c r="AC72">
        <v>0</v>
      </c>
      <c r="AD72">
        <v>0</v>
      </c>
      <c r="AE72">
        <v>51.927025</v>
      </c>
      <c r="AF72">
        <v>8.3931009999999997</v>
      </c>
      <c r="AG72">
        <v>20.355391000000001</v>
      </c>
      <c r="AH72">
        <v>48.718463999999997</v>
      </c>
      <c r="AI72">
        <v>0</v>
      </c>
      <c r="AJ72">
        <v>0</v>
      </c>
      <c r="AK72">
        <v>56.844293</v>
      </c>
      <c r="AL72">
        <v>63.803212000000002</v>
      </c>
      <c r="AM72">
        <v>16.548590000000001</v>
      </c>
      <c r="AN72">
        <v>1.055437</v>
      </c>
      <c r="AO72">
        <v>0</v>
      </c>
      <c r="AP72">
        <v>0.37019600000000003</v>
      </c>
      <c r="AQ72">
        <v>26.543951</v>
      </c>
      <c r="AR72">
        <v>48.920226999999997</v>
      </c>
      <c r="AS72">
        <v>33.781224999999999</v>
      </c>
      <c r="AT72">
        <v>14.449498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77.03848899999997</v>
      </c>
      <c r="BA72">
        <f t="shared" si="4"/>
        <v>2692.5294239999998</v>
      </c>
      <c r="BD72">
        <v>5.1100000000000003</v>
      </c>
      <c r="BE72">
        <v>1.87</v>
      </c>
      <c r="BF72">
        <v>2.92</v>
      </c>
      <c r="BG72">
        <v>1.55</v>
      </c>
      <c r="BH72">
        <v>7.57</v>
      </c>
      <c r="BI72">
        <v>0.81</v>
      </c>
      <c r="BJ72">
        <v>0.4</v>
      </c>
      <c r="BK72">
        <v>1.76</v>
      </c>
      <c r="BL72">
        <v>0.85</v>
      </c>
      <c r="BM72">
        <v>0.18</v>
      </c>
      <c r="BN72">
        <v>2.29</v>
      </c>
      <c r="BO72">
        <v>3.29</v>
      </c>
      <c r="BP72">
        <v>0.23</v>
      </c>
      <c r="BQ72">
        <v>1.93</v>
      </c>
      <c r="BR72">
        <v>1.06</v>
      </c>
      <c r="BS72">
        <v>1.55</v>
      </c>
      <c r="BT72">
        <v>2.6372879999999999</v>
      </c>
      <c r="BU72">
        <v>1.2925979999999999</v>
      </c>
      <c r="BV72">
        <v>2.2763300000000002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2.7699999999999999E-3</v>
      </c>
      <c r="CC72">
        <v>0</v>
      </c>
      <c r="CD72">
        <v>6.927E-3</v>
      </c>
      <c r="CE72">
        <v>0</v>
      </c>
      <c r="CF72">
        <v>0</v>
      </c>
      <c r="CG72">
        <v>0</v>
      </c>
      <c r="CH72">
        <v>0</v>
      </c>
      <c r="CI72">
        <v>6.8009999999999998E-3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4.1363139999999996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2.0498349999999999</v>
      </c>
      <c r="CV72">
        <v>0.93942999999999999</v>
      </c>
      <c r="CW72">
        <v>2.350549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77.03848899999997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664.05075899999997</v>
      </c>
      <c r="L73">
        <v>449.849155</v>
      </c>
      <c r="M73">
        <v>90.858440000000002</v>
      </c>
      <c r="N73">
        <v>116.260677</v>
      </c>
      <c r="O73">
        <v>121.876716</v>
      </c>
      <c r="P73">
        <v>132.203292</v>
      </c>
      <c r="Q73">
        <v>20.137454999999999</v>
      </c>
      <c r="R73">
        <v>41.947839000000002</v>
      </c>
      <c r="S73">
        <v>25.970568</v>
      </c>
      <c r="T73">
        <v>1.3613360000000001</v>
      </c>
      <c r="U73">
        <v>336.167618</v>
      </c>
      <c r="V73">
        <v>17.269753000000001</v>
      </c>
      <c r="W73">
        <v>30.405601000000001</v>
      </c>
      <c r="X73">
        <v>142.10180199999999</v>
      </c>
      <c r="Y73">
        <v>0</v>
      </c>
      <c r="Z73">
        <v>6.251817</v>
      </c>
      <c r="AA73">
        <v>13.533747999999999</v>
      </c>
      <c r="AB73">
        <v>0</v>
      </c>
      <c r="AC73">
        <v>0</v>
      </c>
      <c r="AD73">
        <v>0</v>
      </c>
      <c r="AE73">
        <v>51.927025</v>
      </c>
      <c r="AF73">
        <v>8.3931009999999997</v>
      </c>
      <c r="AG73">
        <v>20.355391000000001</v>
      </c>
      <c r="AH73">
        <v>71.006666999999993</v>
      </c>
      <c r="AI73">
        <v>0</v>
      </c>
      <c r="AJ73">
        <v>0</v>
      </c>
      <c r="AK73">
        <v>56.844293</v>
      </c>
      <c r="AL73">
        <v>63.803212000000002</v>
      </c>
      <c r="AM73">
        <v>16.548590000000001</v>
      </c>
      <c r="AN73">
        <v>1.055437</v>
      </c>
      <c r="AO73">
        <v>0</v>
      </c>
      <c r="AP73">
        <v>0</v>
      </c>
      <c r="AQ73">
        <v>26.543951</v>
      </c>
      <c r="AR73">
        <v>48.920226999999997</v>
      </c>
      <c r="AS73">
        <v>33.781224999999999</v>
      </c>
      <c r="AT73">
        <v>14.449498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77.108488999999992</v>
      </c>
      <c r="BA73">
        <f t="shared" si="4"/>
        <v>2700.983682</v>
      </c>
      <c r="BD73">
        <v>5.1100000000000003</v>
      </c>
      <c r="BE73">
        <v>1.87</v>
      </c>
      <c r="BF73">
        <v>2.92</v>
      </c>
      <c r="BG73">
        <v>1.55</v>
      </c>
      <c r="BH73">
        <v>7.64</v>
      </c>
      <c r="BI73">
        <v>0.81</v>
      </c>
      <c r="BJ73">
        <v>0.4</v>
      </c>
      <c r="BK73">
        <v>1.76</v>
      </c>
      <c r="BL73">
        <v>0.85</v>
      </c>
      <c r="BM73">
        <v>0.18</v>
      </c>
      <c r="BN73">
        <v>2.29</v>
      </c>
      <c r="BO73">
        <v>3.29</v>
      </c>
      <c r="BP73">
        <v>0.23</v>
      </c>
      <c r="BQ73">
        <v>1.93</v>
      </c>
      <c r="BR73">
        <v>1.06</v>
      </c>
      <c r="BS73">
        <v>1.55</v>
      </c>
      <c r="BT73">
        <v>2.6372879999999999</v>
      </c>
      <c r="BU73">
        <v>1.2925979999999999</v>
      </c>
      <c r="BV73">
        <v>2.2763300000000002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2.7699999999999999E-3</v>
      </c>
      <c r="CC73">
        <v>0</v>
      </c>
      <c r="CD73">
        <v>6.927E-3</v>
      </c>
      <c r="CE73">
        <v>0</v>
      </c>
      <c r="CF73">
        <v>0</v>
      </c>
      <c r="CG73">
        <v>0</v>
      </c>
      <c r="CH73">
        <v>0</v>
      </c>
      <c r="CI73">
        <v>6.8009999999999998E-3</v>
      </c>
      <c r="CJ73">
        <v>5.1186879999999997</v>
      </c>
      <c r="CK73">
        <v>0.90079500000000001</v>
      </c>
      <c r="CL73">
        <v>1.8669750000000001</v>
      </c>
      <c r="CM73">
        <v>3.3828119999999999</v>
      </c>
      <c r="CN73">
        <v>3.412458</v>
      </c>
      <c r="CO73">
        <v>4.1363139999999996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2.0498349999999999</v>
      </c>
      <c r="CV73">
        <v>1.368301</v>
      </c>
      <c r="CW73">
        <v>2.350549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77.108488999999992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664.05075899999997</v>
      </c>
      <c r="L74">
        <v>449.849155</v>
      </c>
      <c r="M74">
        <v>90.858440000000002</v>
      </c>
      <c r="N74">
        <v>116.260677</v>
      </c>
      <c r="O74">
        <v>121.876716</v>
      </c>
      <c r="P74">
        <v>132.203292</v>
      </c>
      <c r="Q74">
        <v>20.137454999999999</v>
      </c>
      <c r="R74">
        <v>41.947839000000002</v>
      </c>
      <c r="S74">
        <v>25.970568</v>
      </c>
      <c r="T74">
        <v>1.3613360000000001</v>
      </c>
      <c r="U74">
        <v>336.167618</v>
      </c>
      <c r="V74">
        <v>17.269753000000001</v>
      </c>
      <c r="W74">
        <v>30.405601000000001</v>
      </c>
      <c r="X74">
        <v>142.10180199999999</v>
      </c>
      <c r="Y74">
        <v>0</v>
      </c>
      <c r="Z74">
        <v>6.251817</v>
      </c>
      <c r="AA74">
        <v>13.533747999999999</v>
      </c>
      <c r="AB74">
        <v>0</v>
      </c>
      <c r="AC74">
        <v>0</v>
      </c>
      <c r="AD74">
        <v>0</v>
      </c>
      <c r="AE74">
        <v>51.927025</v>
      </c>
      <c r="AF74">
        <v>8.3931009999999997</v>
      </c>
      <c r="AG74">
        <v>20.355391000000001</v>
      </c>
      <c r="AH74">
        <v>69.034260000000003</v>
      </c>
      <c r="AI74">
        <v>0</v>
      </c>
      <c r="AJ74">
        <v>0</v>
      </c>
      <c r="AK74">
        <v>56.844293</v>
      </c>
      <c r="AL74">
        <v>63.803212000000002</v>
      </c>
      <c r="AM74">
        <v>16.548590000000001</v>
      </c>
      <c r="AN74">
        <v>1.055437</v>
      </c>
      <c r="AO74">
        <v>0</v>
      </c>
      <c r="AP74">
        <v>0</v>
      </c>
      <c r="AQ74">
        <v>26.543951</v>
      </c>
      <c r="AR74">
        <v>48.920226999999997</v>
      </c>
      <c r="AS74">
        <v>33.781224999999999</v>
      </c>
      <c r="AT74">
        <v>14.449498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77.208488999999986</v>
      </c>
      <c r="BA74">
        <f t="shared" si="4"/>
        <v>2699.1112749999998</v>
      </c>
      <c r="BD74">
        <v>5.1100000000000003</v>
      </c>
      <c r="BE74">
        <v>1.87</v>
      </c>
      <c r="BF74">
        <v>2.92</v>
      </c>
      <c r="BG74">
        <v>1.55</v>
      </c>
      <c r="BH74">
        <v>7.74</v>
      </c>
      <c r="BI74">
        <v>0.81</v>
      </c>
      <c r="BJ74">
        <v>0.4</v>
      </c>
      <c r="BK74">
        <v>1.76</v>
      </c>
      <c r="BL74">
        <v>0.85</v>
      </c>
      <c r="BM74">
        <v>0.18</v>
      </c>
      <c r="BN74">
        <v>2.29</v>
      </c>
      <c r="BO74">
        <v>3.29</v>
      </c>
      <c r="BP74">
        <v>0.23</v>
      </c>
      <c r="BQ74">
        <v>1.93</v>
      </c>
      <c r="BR74">
        <v>1.06</v>
      </c>
      <c r="BS74">
        <v>1.55</v>
      </c>
      <c r="BT74">
        <v>2.6372879999999999</v>
      </c>
      <c r="BU74">
        <v>1.2925979999999999</v>
      </c>
      <c r="BV74">
        <v>2.2763300000000002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2.7699999999999999E-3</v>
      </c>
      <c r="CC74">
        <v>0</v>
      </c>
      <c r="CD74">
        <v>6.927E-3</v>
      </c>
      <c r="CE74">
        <v>0</v>
      </c>
      <c r="CF74">
        <v>0</v>
      </c>
      <c r="CG74">
        <v>0</v>
      </c>
      <c r="CH74">
        <v>0</v>
      </c>
      <c r="CI74">
        <v>6.8009999999999998E-3</v>
      </c>
      <c r="CJ74">
        <v>5.1186879999999997</v>
      </c>
      <c r="CK74">
        <v>0.90079500000000001</v>
      </c>
      <c r="CL74">
        <v>1.8669750000000001</v>
      </c>
      <c r="CM74">
        <v>3.3828119999999999</v>
      </c>
      <c r="CN74">
        <v>3.412458</v>
      </c>
      <c r="CO74">
        <v>4.1363139999999996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2.0498349999999999</v>
      </c>
      <c r="CV74">
        <v>1.3342639999999999</v>
      </c>
      <c r="CW74">
        <v>2.350549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77.208488999999986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664.05075899999997</v>
      </c>
      <c r="L75">
        <v>450.57163000000003</v>
      </c>
      <c r="M75">
        <v>90.858440000000002</v>
      </c>
      <c r="N75">
        <v>116.260677</v>
      </c>
      <c r="O75">
        <v>121.876716</v>
      </c>
      <c r="P75">
        <v>132.203292</v>
      </c>
      <c r="Q75">
        <v>20.048584999999999</v>
      </c>
      <c r="R75">
        <v>41.947839000000002</v>
      </c>
      <c r="S75">
        <v>25.970568</v>
      </c>
      <c r="T75">
        <v>1.3613360000000001</v>
      </c>
      <c r="U75">
        <v>336.167618</v>
      </c>
      <c r="V75">
        <v>17.578105999999998</v>
      </c>
      <c r="W75">
        <v>30.401748000000001</v>
      </c>
      <c r="X75">
        <v>142.10180199999999</v>
      </c>
      <c r="Y75">
        <v>0</v>
      </c>
      <c r="Z75">
        <v>6.251817</v>
      </c>
      <c r="AA75">
        <v>12.176112</v>
      </c>
      <c r="AB75">
        <v>4.2544279999999999</v>
      </c>
      <c r="AC75">
        <v>0</v>
      </c>
      <c r="AD75">
        <v>8.3054349999999992</v>
      </c>
      <c r="AE75">
        <v>44.471915000000003</v>
      </c>
      <c r="AF75">
        <v>8.3931009999999997</v>
      </c>
      <c r="AG75">
        <v>20.355391000000001</v>
      </c>
      <c r="AH75">
        <v>57.199815999999998</v>
      </c>
      <c r="AI75">
        <v>0</v>
      </c>
      <c r="AJ75">
        <v>0</v>
      </c>
      <c r="AK75">
        <v>56.844293</v>
      </c>
      <c r="AL75">
        <v>63.803212000000002</v>
      </c>
      <c r="AM75">
        <v>16.548590000000001</v>
      </c>
      <c r="AN75">
        <v>1.055437</v>
      </c>
      <c r="AO75">
        <v>0</v>
      </c>
      <c r="AP75">
        <v>0</v>
      </c>
      <c r="AQ75">
        <v>26.543951</v>
      </c>
      <c r="AR75">
        <v>48.920226999999997</v>
      </c>
      <c r="AS75">
        <v>33.781224999999999</v>
      </c>
      <c r="AT75">
        <v>14.449498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77.348488999999972</v>
      </c>
      <c r="BA75">
        <f t="shared" si="4"/>
        <v>2692.1020530000005</v>
      </c>
      <c r="BD75">
        <v>5.1100000000000003</v>
      </c>
      <c r="BE75">
        <v>1.87</v>
      </c>
      <c r="BF75">
        <v>2.92</v>
      </c>
      <c r="BG75">
        <v>1.55</v>
      </c>
      <c r="BH75">
        <v>7.88</v>
      </c>
      <c r="BI75">
        <v>0.81</v>
      </c>
      <c r="BJ75">
        <v>0.4</v>
      </c>
      <c r="BK75">
        <v>1.76</v>
      </c>
      <c r="BL75">
        <v>0.85</v>
      </c>
      <c r="BM75">
        <v>0.18</v>
      </c>
      <c r="BN75">
        <v>2.29</v>
      </c>
      <c r="BO75">
        <v>3.29</v>
      </c>
      <c r="BP75">
        <v>0.23</v>
      </c>
      <c r="BQ75">
        <v>1.93</v>
      </c>
      <c r="BR75">
        <v>1.06</v>
      </c>
      <c r="BS75">
        <v>1.55</v>
      </c>
      <c r="BT75">
        <v>2.6372879999999999</v>
      </c>
      <c r="BU75">
        <v>1.2925979999999999</v>
      </c>
      <c r="BV75">
        <v>2.2763300000000002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2.7699999999999999E-3</v>
      </c>
      <c r="CC75">
        <v>0</v>
      </c>
      <c r="CD75">
        <v>6.927E-3</v>
      </c>
      <c r="CE75">
        <v>0</v>
      </c>
      <c r="CF75">
        <v>0</v>
      </c>
      <c r="CG75">
        <v>0</v>
      </c>
      <c r="CH75">
        <v>0</v>
      </c>
      <c r="CI75">
        <v>6.8009999999999998E-3</v>
      </c>
      <c r="CJ75">
        <v>5.1186879999999997</v>
      </c>
      <c r="CK75">
        <v>0.90079500000000001</v>
      </c>
      <c r="CL75">
        <v>1.8669750000000001</v>
      </c>
      <c r="CM75">
        <v>3.3828119999999999</v>
      </c>
      <c r="CN75">
        <v>3.412458</v>
      </c>
      <c r="CO75">
        <v>4.1363139999999996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1.6564319999999999</v>
      </c>
      <c r="CV75">
        <v>1.1028100000000001</v>
      </c>
      <c r="CW75">
        <v>2.350549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77.348488999999972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664.05075899999997</v>
      </c>
      <c r="L76">
        <v>450.57163000000003</v>
      </c>
      <c r="M76">
        <v>90.858440000000002</v>
      </c>
      <c r="N76">
        <v>116.260677</v>
      </c>
      <c r="O76">
        <v>121.876716</v>
      </c>
      <c r="P76">
        <v>132.203292</v>
      </c>
      <c r="Q76">
        <v>20.048584999999999</v>
      </c>
      <c r="R76">
        <v>41.947839000000002</v>
      </c>
      <c r="S76">
        <v>25.970568</v>
      </c>
      <c r="T76">
        <v>1.3613360000000001</v>
      </c>
      <c r="U76">
        <v>336.167618</v>
      </c>
      <c r="V76">
        <v>17.578105999999998</v>
      </c>
      <c r="W76">
        <v>30.401748000000001</v>
      </c>
      <c r="X76">
        <v>142.10180199999999</v>
      </c>
      <c r="Y76">
        <v>0</v>
      </c>
      <c r="Z76">
        <v>6.251817</v>
      </c>
      <c r="AA76">
        <v>12.176112</v>
      </c>
      <c r="AB76">
        <v>13.897798999999999</v>
      </c>
      <c r="AC76">
        <v>2.0075789999999998</v>
      </c>
      <c r="AD76">
        <v>16.610869999999998</v>
      </c>
      <c r="AE76">
        <v>47.167183000000001</v>
      </c>
      <c r="AF76">
        <v>8.3931009999999997</v>
      </c>
      <c r="AG76">
        <v>20.355391000000001</v>
      </c>
      <c r="AH76">
        <v>59.172223000000002</v>
      </c>
      <c r="AI76">
        <v>0</v>
      </c>
      <c r="AJ76">
        <v>0</v>
      </c>
      <c r="AK76">
        <v>56.844293</v>
      </c>
      <c r="AL76">
        <v>63.803212000000002</v>
      </c>
      <c r="AM76">
        <v>16.548590000000001</v>
      </c>
      <c r="AN76">
        <v>1.055437</v>
      </c>
      <c r="AO76">
        <v>0</v>
      </c>
      <c r="AP76">
        <v>0</v>
      </c>
      <c r="AQ76">
        <v>26.543951</v>
      </c>
      <c r="AR76">
        <v>48.920226999999997</v>
      </c>
      <c r="AS76">
        <v>33.781224999999999</v>
      </c>
      <c r="AT76">
        <v>14.449498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77.498488999999978</v>
      </c>
      <c r="BA76">
        <f t="shared" si="4"/>
        <v>2716.8761130000003</v>
      </c>
      <c r="BD76">
        <v>5.1100000000000003</v>
      </c>
      <c r="BE76">
        <v>1.87</v>
      </c>
      <c r="BF76">
        <v>2.92</v>
      </c>
      <c r="BG76">
        <v>1.55</v>
      </c>
      <c r="BH76">
        <v>8.0299999999999994</v>
      </c>
      <c r="BI76">
        <v>0.81</v>
      </c>
      <c r="BJ76">
        <v>0.4</v>
      </c>
      <c r="BK76">
        <v>1.76</v>
      </c>
      <c r="BL76">
        <v>0.85</v>
      </c>
      <c r="BM76">
        <v>0.18</v>
      </c>
      <c r="BN76">
        <v>2.29</v>
      </c>
      <c r="BO76">
        <v>3.29</v>
      </c>
      <c r="BP76">
        <v>0.23</v>
      </c>
      <c r="BQ76">
        <v>1.93</v>
      </c>
      <c r="BR76">
        <v>1.06</v>
      </c>
      <c r="BS76">
        <v>1.55</v>
      </c>
      <c r="BT76">
        <v>2.6372879999999999</v>
      </c>
      <c r="BU76">
        <v>1.2925979999999999</v>
      </c>
      <c r="BV76">
        <v>2.2763300000000002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2.7699999999999999E-3</v>
      </c>
      <c r="CC76">
        <v>0</v>
      </c>
      <c r="CD76">
        <v>6.927E-3</v>
      </c>
      <c r="CE76">
        <v>0</v>
      </c>
      <c r="CF76">
        <v>0</v>
      </c>
      <c r="CG76">
        <v>0</v>
      </c>
      <c r="CH76">
        <v>0</v>
      </c>
      <c r="CI76">
        <v>6.8009999999999998E-3</v>
      </c>
      <c r="CJ76">
        <v>5.1186879999999997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4.1363139999999996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1.811723</v>
      </c>
      <c r="CV76">
        <v>1.1436550000000001</v>
      </c>
      <c r="CW76">
        <v>2.350549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77.498488999999978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664.05075899999997</v>
      </c>
      <c r="L77">
        <v>450.57163000000003</v>
      </c>
      <c r="M77">
        <v>90.858440000000002</v>
      </c>
      <c r="N77">
        <v>116.260677</v>
      </c>
      <c r="O77">
        <v>121.876716</v>
      </c>
      <c r="P77">
        <v>132.203292</v>
      </c>
      <c r="Q77">
        <v>20.048584999999999</v>
      </c>
      <c r="R77">
        <v>41.947839000000002</v>
      </c>
      <c r="S77">
        <v>25.970568</v>
      </c>
      <c r="T77">
        <v>1.3613360000000001</v>
      </c>
      <c r="U77">
        <v>336.167618</v>
      </c>
      <c r="V77">
        <v>17.578105999999998</v>
      </c>
      <c r="W77">
        <v>30.401748000000001</v>
      </c>
      <c r="X77">
        <v>142.10180199999999</v>
      </c>
      <c r="Y77">
        <v>0</v>
      </c>
      <c r="Z77">
        <v>12.626550999999999</v>
      </c>
      <c r="AA77">
        <v>27.067496999999999</v>
      </c>
      <c r="AB77">
        <v>13.897798999999999</v>
      </c>
      <c r="AC77">
        <v>20.343468000000001</v>
      </c>
      <c r="AD77">
        <v>28.653751</v>
      </c>
      <c r="AE77">
        <v>51.927025</v>
      </c>
      <c r="AF77">
        <v>16.786203</v>
      </c>
      <c r="AG77">
        <v>20.355391000000001</v>
      </c>
      <c r="AH77">
        <v>97.436926</v>
      </c>
      <c r="AI77">
        <v>0</v>
      </c>
      <c r="AJ77">
        <v>0</v>
      </c>
      <c r="AK77">
        <v>56.844293</v>
      </c>
      <c r="AL77">
        <v>63.803212000000002</v>
      </c>
      <c r="AM77">
        <v>16.548590000000001</v>
      </c>
      <c r="AN77">
        <v>1.055437</v>
      </c>
      <c r="AO77">
        <v>0</v>
      </c>
      <c r="AP77">
        <v>0</v>
      </c>
      <c r="AQ77">
        <v>27.973241000000002</v>
      </c>
      <c r="AR77">
        <v>48.920226999999997</v>
      </c>
      <c r="AS77">
        <v>33.781224999999999</v>
      </c>
      <c r="AT77">
        <v>14.449498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77.668488999999965</v>
      </c>
      <c r="BA77">
        <f t="shared" si="4"/>
        <v>2821.5379389999998</v>
      </c>
      <c r="BD77">
        <v>5.1100000000000003</v>
      </c>
      <c r="BE77">
        <v>1.87</v>
      </c>
      <c r="BF77">
        <v>2.92</v>
      </c>
      <c r="BG77">
        <v>1.55</v>
      </c>
      <c r="BH77">
        <v>8.1999999999999993</v>
      </c>
      <c r="BI77">
        <v>0.81</v>
      </c>
      <c r="BJ77">
        <v>0.4</v>
      </c>
      <c r="BK77">
        <v>1.76</v>
      </c>
      <c r="BL77">
        <v>0.85</v>
      </c>
      <c r="BM77">
        <v>0.18</v>
      </c>
      <c r="BN77">
        <v>2.29</v>
      </c>
      <c r="BO77">
        <v>3.29</v>
      </c>
      <c r="BP77">
        <v>0.23</v>
      </c>
      <c r="BQ77">
        <v>1.93</v>
      </c>
      <c r="BR77">
        <v>1.06</v>
      </c>
      <c r="BS77">
        <v>1.55</v>
      </c>
      <c r="BT77">
        <v>2.6372879999999999</v>
      </c>
      <c r="BU77">
        <v>1.2925979999999999</v>
      </c>
      <c r="BV77">
        <v>2.2763300000000002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2.7699999999999999E-3</v>
      </c>
      <c r="CC77">
        <v>0</v>
      </c>
      <c r="CD77">
        <v>6.927E-3</v>
      </c>
      <c r="CE77">
        <v>0</v>
      </c>
      <c r="CF77">
        <v>0</v>
      </c>
      <c r="CG77">
        <v>0</v>
      </c>
      <c r="CH77">
        <v>0</v>
      </c>
      <c r="CI77">
        <v>6.8009999999999998E-3</v>
      </c>
      <c r="CJ77">
        <v>5.1186879999999997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4.1363139999999996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2.0498349999999999</v>
      </c>
      <c r="CV77">
        <v>1.8788609999999999</v>
      </c>
      <c r="CW77">
        <v>2.350549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77.668488999999965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664.05075899999997</v>
      </c>
      <c r="L78">
        <v>450.57163000000003</v>
      </c>
      <c r="M78">
        <v>90.858440000000002</v>
      </c>
      <c r="N78">
        <v>116.260677</v>
      </c>
      <c r="O78">
        <v>121.876716</v>
      </c>
      <c r="P78">
        <v>132.203292</v>
      </c>
      <c r="Q78">
        <v>20.048584999999999</v>
      </c>
      <c r="R78">
        <v>41.947839000000002</v>
      </c>
      <c r="S78">
        <v>25.970568</v>
      </c>
      <c r="T78">
        <v>1.3613360000000001</v>
      </c>
      <c r="U78">
        <v>336.167618</v>
      </c>
      <c r="V78">
        <v>17.578105999999998</v>
      </c>
      <c r="W78">
        <v>30.401748000000001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42.033749999999998</v>
      </c>
      <c r="AC78">
        <v>30.545985999999999</v>
      </c>
      <c r="AD78">
        <v>38.293593000000001</v>
      </c>
      <c r="AE78">
        <v>55.522511999999999</v>
      </c>
      <c r="AF78">
        <v>25.588723999999999</v>
      </c>
      <c r="AG78">
        <v>20.355391000000001</v>
      </c>
      <c r="AH78">
        <v>121.79615800000001</v>
      </c>
      <c r="AI78">
        <v>0</v>
      </c>
      <c r="AJ78">
        <v>0</v>
      </c>
      <c r="AK78">
        <v>56.844293</v>
      </c>
      <c r="AL78">
        <v>63.803212000000002</v>
      </c>
      <c r="AM78">
        <v>16.548590000000001</v>
      </c>
      <c r="AN78">
        <v>1.055437</v>
      </c>
      <c r="AO78">
        <v>0</v>
      </c>
      <c r="AP78">
        <v>0</v>
      </c>
      <c r="AQ78">
        <v>27.973241000000002</v>
      </c>
      <c r="AR78">
        <v>48.920226999999997</v>
      </c>
      <c r="AS78">
        <v>33.781224999999999</v>
      </c>
      <c r="AT78">
        <v>14.449498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77.82848899999999</v>
      </c>
      <c r="BA78">
        <f t="shared" si="4"/>
        <v>2926.2805140000005</v>
      </c>
      <c r="BD78">
        <v>5.1100000000000003</v>
      </c>
      <c r="BE78">
        <v>1.87</v>
      </c>
      <c r="BF78">
        <v>2.92</v>
      </c>
      <c r="BG78">
        <v>1.55</v>
      </c>
      <c r="BH78">
        <v>8.36</v>
      </c>
      <c r="BI78">
        <v>0.81</v>
      </c>
      <c r="BJ78">
        <v>0.4</v>
      </c>
      <c r="BK78">
        <v>1.76</v>
      </c>
      <c r="BL78">
        <v>0.85</v>
      </c>
      <c r="BM78">
        <v>0.18</v>
      </c>
      <c r="BN78">
        <v>2.29</v>
      </c>
      <c r="BO78">
        <v>3.29</v>
      </c>
      <c r="BP78">
        <v>0.23</v>
      </c>
      <c r="BQ78">
        <v>1.93</v>
      </c>
      <c r="BR78">
        <v>1.06</v>
      </c>
      <c r="BS78">
        <v>1.55</v>
      </c>
      <c r="BT78">
        <v>2.6372879999999999</v>
      </c>
      <c r="BU78">
        <v>1.2925979999999999</v>
      </c>
      <c r="BV78">
        <v>2.2763300000000002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2.7699999999999999E-3</v>
      </c>
      <c r="CC78">
        <v>0</v>
      </c>
      <c r="CD78">
        <v>6.927E-3</v>
      </c>
      <c r="CE78">
        <v>0</v>
      </c>
      <c r="CF78">
        <v>0</v>
      </c>
      <c r="CG78">
        <v>0</v>
      </c>
      <c r="CH78">
        <v>0</v>
      </c>
      <c r="CI78">
        <v>6.8009999999999998E-3</v>
      </c>
      <c r="CJ78">
        <v>5.1186879999999997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4.1363139999999996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3.074751</v>
      </c>
      <c r="CV78">
        <v>2.348576</v>
      </c>
      <c r="CW78">
        <v>2.350549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77.82848899999999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664.05075899999997</v>
      </c>
      <c r="L79">
        <v>450.57163000000003</v>
      </c>
      <c r="M79">
        <v>90.858440000000002</v>
      </c>
      <c r="N79">
        <v>116.260677</v>
      </c>
      <c r="O79">
        <v>121.876716</v>
      </c>
      <c r="P79">
        <v>132.203292</v>
      </c>
      <c r="Q79">
        <v>20.048584999999999</v>
      </c>
      <c r="R79">
        <v>41.947839000000002</v>
      </c>
      <c r="S79">
        <v>25.970568</v>
      </c>
      <c r="T79">
        <v>1.3613360000000001</v>
      </c>
      <c r="U79">
        <v>336.167618</v>
      </c>
      <c r="V79">
        <v>17.578105999999998</v>
      </c>
      <c r="W79">
        <v>30.401748000000001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42.033749999999998</v>
      </c>
      <c r="AC79">
        <v>30.545985999999999</v>
      </c>
      <c r="AD79">
        <v>38.293593000000001</v>
      </c>
      <c r="AE79">
        <v>55.522511999999999</v>
      </c>
      <c r="AF79">
        <v>25.588723999999999</v>
      </c>
      <c r="AG79">
        <v>20.355391000000001</v>
      </c>
      <c r="AH79">
        <v>146.15539000000001</v>
      </c>
      <c r="AI79">
        <v>3.3450009999999999</v>
      </c>
      <c r="AJ79">
        <v>0</v>
      </c>
      <c r="AK79">
        <v>56.844293</v>
      </c>
      <c r="AL79">
        <v>63.803212000000002</v>
      </c>
      <c r="AM79">
        <v>16.548590000000001</v>
      </c>
      <c r="AN79">
        <v>1.055437</v>
      </c>
      <c r="AO79">
        <v>0</v>
      </c>
      <c r="AP79">
        <v>0.86379099999999998</v>
      </c>
      <c r="AQ79">
        <v>27.973241000000002</v>
      </c>
      <c r="AR79">
        <v>48.920226999999997</v>
      </c>
      <c r="AS79">
        <v>33.781224999999999</v>
      </c>
      <c r="AT79">
        <v>14.449498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77.988668999999987</v>
      </c>
      <c r="BA79">
        <f t="shared" si="4"/>
        <v>2955.0087180000005</v>
      </c>
      <c r="BD79">
        <v>5.1100000000000003</v>
      </c>
      <c r="BE79">
        <v>1.87</v>
      </c>
      <c r="BF79">
        <v>2.92</v>
      </c>
      <c r="BG79">
        <v>1.55</v>
      </c>
      <c r="BH79">
        <v>8.52</v>
      </c>
      <c r="BI79">
        <v>0.81</v>
      </c>
      <c r="BJ79">
        <v>0.4</v>
      </c>
      <c r="BK79">
        <v>1.76</v>
      </c>
      <c r="BL79">
        <v>0.85</v>
      </c>
      <c r="BM79">
        <v>0.18</v>
      </c>
      <c r="BN79">
        <v>2.29</v>
      </c>
      <c r="BO79">
        <v>3.29</v>
      </c>
      <c r="BP79">
        <v>0.23</v>
      </c>
      <c r="BQ79">
        <v>1.93</v>
      </c>
      <c r="BR79">
        <v>1.06</v>
      </c>
      <c r="BS79">
        <v>1.55</v>
      </c>
      <c r="BT79">
        <v>2.6372879999999999</v>
      </c>
      <c r="BU79">
        <v>1.2925979999999999</v>
      </c>
      <c r="BV79">
        <v>2.2763300000000002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2.7699999999999999E-3</v>
      </c>
      <c r="CC79">
        <v>0</v>
      </c>
      <c r="CD79">
        <v>6.927E-3</v>
      </c>
      <c r="CE79">
        <v>0</v>
      </c>
      <c r="CF79">
        <v>0</v>
      </c>
      <c r="CG79">
        <v>0</v>
      </c>
      <c r="CH79">
        <v>0</v>
      </c>
      <c r="CI79">
        <v>6.9810000000000002E-3</v>
      </c>
      <c r="CJ79">
        <v>5.1186879999999997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4.1363139999999996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4.0996689999999996</v>
      </c>
      <c r="CV79">
        <v>2.777447</v>
      </c>
      <c r="CW79">
        <v>2.350549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77.988668999999987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664.05075899999997</v>
      </c>
      <c r="L80">
        <v>450.57163000000003</v>
      </c>
      <c r="M80">
        <v>90.858440000000002</v>
      </c>
      <c r="N80">
        <v>116.260677</v>
      </c>
      <c r="O80">
        <v>121.876716</v>
      </c>
      <c r="P80">
        <v>132.203292</v>
      </c>
      <c r="Q80">
        <v>20.048584999999999</v>
      </c>
      <c r="R80">
        <v>41.947839000000002</v>
      </c>
      <c r="S80">
        <v>25.970568</v>
      </c>
      <c r="T80">
        <v>1.3613360000000001</v>
      </c>
      <c r="U80">
        <v>336.167618</v>
      </c>
      <c r="V80">
        <v>17.578105999999998</v>
      </c>
      <c r="W80">
        <v>30.401748000000001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42.033749999999998</v>
      </c>
      <c r="AC80">
        <v>30.545985999999999</v>
      </c>
      <c r="AD80">
        <v>38.293593000000001</v>
      </c>
      <c r="AE80">
        <v>55.522511999999999</v>
      </c>
      <c r="AF80">
        <v>25.588723999999999</v>
      </c>
      <c r="AG80">
        <v>20.355391000000001</v>
      </c>
      <c r="AH80">
        <v>146.15539000000001</v>
      </c>
      <c r="AI80">
        <v>8.0280039999999993</v>
      </c>
      <c r="AJ80">
        <v>0</v>
      </c>
      <c r="AK80">
        <v>56.844293</v>
      </c>
      <c r="AL80">
        <v>63.803212000000002</v>
      </c>
      <c r="AM80">
        <v>16.548590000000001</v>
      </c>
      <c r="AN80">
        <v>1.055437</v>
      </c>
      <c r="AO80">
        <v>0</v>
      </c>
      <c r="AP80">
        <v>0.86379099999999998</v>
      </c>
      <c r="AQ80">
        <v>27.973241000000002</v>
      </c>
      <c r="AR80">
        <v>51.047193999999998</v>
      </c>
      <c r="AS80">
        <v>33.781224999999999</v>
      </c>
      <c r="AT80">
        <v>14.449498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78.148668999999984</v>
      </c>
      <c r="BA80">
        <f t="shared" si="4"/>
        <v>2961.9786880000006</v>
      </c>
      <c r="BD80">
        <v>5.1100000000000003</v>
      </c>
      <c r="BE80">
        <v>1.87</v>
      </c>
      <c r="BF80">
        <v>2.92</v>
      </c>
      <c r="BG80">
        <v>1.55</v>
      </c>
      <c r="BH80">
        <v>8.68</v>
      </c>
      <c r="BI80">
        <v>0.81</v>
      </c>
      <c r="BJ80">
        <v>0.4</v>
      </c>
      <c r="BK80">
        <v>1.76</v>
      </c>
      <c r="BL80">
        <v>0.85</v>
      </c>
      <c r="BM80">
        <v>0.18</v>
      </c>
      <c r="BN80">
        <v>2.29</v>
      </c>
      <c r="BO80">
        <v>3.29</v>
      </c>
      <c r="BP80">
        <v>0.23</v>
      </c>
      <c r="BQ80">
        <v>1.93</v>
      </c>
      <c r="BR80">
        <v>1.06</v>
      </c>
      <c r="BS80">
        <v>1.55</v>
      </c>
      <c r="BT80">
        <v>2.6372879999999999</v>
      </c>
      <c r="BU80">
        <v>1.2925979999999999</v>
      </c>
      <c r="BV80">
        <v>2.2763300000000002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2.7699999999999999E-3</v>
      </c>
      <c r="CC80">
        <v>0</v>
      </c>
      <c r="CD80">
        <v>6.927E-3</v>
      </c>
      <c r="CE80">
        <v>0</v>
      </c>
      <c r="CF80">
        <v>0</v>
      </c>
      <c r="CG80">
        <v>0</v>
      </c>
      <c r="CH80">
        <v>0</v>
      </c>
      <c r="CI80">
        <v>6.9810000000000002E-3</v>
      </c>
      <c r="CJ80">
        <v>5.1186879999999997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4.1363139999999996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4.0996689999999996</v>
      </c>
      <c r="CV80">
        <v>2.777447</v>
      </c>
      <c r="CW80">
        <v>2.350549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78.148668999999984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664.05075899999997</v>
      </c>
      <c r="L81">
        <v>450.57163000000003</v>
      </c>
      <c r="M81">
        <v>90.858440000000002</v>
      </c>
      <c r="N81">
        <v>116.260677</v>
      </c>
      <c r="O81">
        <v>121.876716</v>
      </c>
      <c r="P81">
        <v>132.203292</v>
      </c>
      <c r="Q81">
        <v>20.048584999999999</v>
      </c>
      <c r="R81">
        <v>41.947839000000002</v>
      </c>
      <c r="S81">
        <v>25.970568</v>
      </c>
      <c r="T81">
        <v>1.3613360000000001</v>
      </c>
      <c r="U81">
        <v>336.167618</v>
      </c>
      <c r="V81">
        <v>17.578105999999998</v>
      </c>
      <c r="W81">
        <v>30.401748000000001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42.033749999999998</v>
      </c>
      <c r="AC81">
        <v>30.545985999999999</v>
      </c>
      <c r="AD81">
        <v>38.293593000000001</v>
      </c>
      <c r="AE81">
        <v>53.339345000000002</v>
      </c>
      <c r="AF81">
        <v>25.588723999999999</v>
      </c>
      <c r="AG81">
        <v>20.355391000000001</v>
      </c>
      <c r="AH81">
        <v>146.15539000000001</v>
      </c>
      <c r="AI81">
        <v>52.182029999999997</v>
      </c>
      <c r="AJ81">
        <v>0</v>
      </c>
      <c r="AK81">
        <v>56.844293</v>
      </c>
      <c r="AL81">
        <v>63.803212000000002</v>
      </c>
      <c r="AM81">
        <v>16.548590000000001</v>
      </c>
      <c r="AN81">
        <v>1.055437</v>
      </c>
      <c r="AO81">
        <v>0</v>
      </c>
      <c r="AP81">
        <v>0.86379099999999998</v>
      </c>
      <c r="AQ81">
        <v>27.973241000000002</v>
      </c>
      <c r="AR81">
        <v>51.047193999999998</v>
      </c>
      <c r="AS81">
        <v>33.781224999999999</v>
      </c>
      <c r="AT81">
        <v>14.449498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78.338668999999982</v>
      </c>
      <c r="BA81">
        <f t="shared" si="4"/>
        <v>3004.1395470000007</v>
      </c>
      <c r="BD81">
        <v>5.1100000000000003</v>
      </c>
      <c r="BE81">
        <v>1.87</v>
      </c>
      <c r="BF81">
        <v>2.92</v>
      </c>
      <c r="BG81">
        <v>1.55</v>
      </c>
      <c r="BH81">
        <v>8.8699999999999992</v>
      </c>
      <c r="BI81">
        <v>0.81</v>
      </c>
      <c r="BJ81">
        <v>0.4</v>
      </c>
      <c r="BK81">
        <v>1.76</v>
      </c>
      <c r="BL81">
        <v>0.85</v>
      </c>
      <c r="BM81">
        <v>0.18</v>
      </c>
      <c r="BN81">
        <v>2.29</v>
      </c>
      <c r="BO81">
        <v>3.29</v>
      </c>
      <c r="BP81">
        <v>0.23</v>
      </c>
      <c r="BQ81">
        <v>1.93</v>
      </c>
      <c r="BR81">
        <v>1.06</v>
      </c>
      <c r="BS81">
        <v>1.55</v>
      </c>
      <c r="BT81">
        <v>2.6372879999999999</v>
      </c>
      <c r="BU81">
        <v>1.2925979999999999</v>
      </c>
      <c r="BV81">
        <v>2.2763300000000002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2.7699999999999999E-3</v>
      </c>
      <c r="CC81">
        <v>0</v>
      </c>
      <c r="CD81">
        <v>6.927E-3</v>
      </c>
      <c r="CE81">
        <v>0</v>
      </c>
      <c r="CF81">
        <v>0</v>
      </c>
      <c r="CG81">
        <v>0</v>
      </c>
      <c r="CH81">
        <v>0</v>
      </c>
      <c r="CI81">
        <v>6.9810000000000002E-3</v>
      </c>
      <c r="CJ81">
        <v>5.1186879999999997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4.1363139999999996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4.0996689999999996</v>
      </c>
      <c r="CV81">
        <v>2.777447</v>
      </c>
      <c r="CW81">
        <v>2.350549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78.338668999999982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664.05075899999997</v>
      </c>
      <c r="L82">
        <v>450.57163000000003</v>
      </c>
      <c r="M82">
        <v>90.858440000000002</v>
      </c>
      <c r="N82">
        <v>116.260677</v>
      </c>
      <c r="O82">
        <v>121.876716</v>
      </c>
      <c r="P82">
        <v>132.203292</v>
      </c>
      <c r="Q82">
        <v>20.048584999999999</v>
      </c>
      <c r="R82">
        <v>41.947839000000002</v>
      </c>
      <c r="S82">
        <v>25.970568</v>
      </c>
      <c r="T82">
        <v>1.3613360000000001</v>
      </c>
      <c r="U82">
        <v>336.167618</v>
      </c>
      <c r="V82">
        <v>17.578105999999998</v>
      </c>
      <c r="W82">
        <v>30.401748000000001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42.033749999999998</v>
      </c>
      <c r="AC82">
        <v>30.545985999999999</v>
      </c>
      <c r="AD82">
        <v>38.293593000000001</v>
      </c>
      <c r="AE82">
        <v>51.927025</v>
      </c>
      <c r="AF82">
        <v>25.588723999999999</v>
      </c>
      <c r="AG82">
        <v>20.355391000000001</v>
      </c>
      <c r="AH82">
        <v>146.15539000000001</v>
      </c>
      <c r="AI82">
        <v>52.182029999999997</v>
      </c>
      <c r="AJ82">
        <v>0</v>
      </c>
      <c r="AK82">
        <v>56.844293</v>
      </c>
      <c r="AL82">
        <v>63.803212000000002</v>
      </c>
      <c r="AM82">
        <v>16.548590000000001</v>
      </c>
      <c r="AN82">
        <v>1.055437</v>
      </c>
      <c r="AO82">
        <v>0</v>
      </c>
      <c r="AP82">
        <v>0.86379099999999998</v>
      </c>
      <c r="AQ82">
        <v>27.973241000000002</v>
      </c>
      <c r="AR82">
        <v>48.920226999999997</v>
      </c>
      <c r="AS82">
        <v>33.781224999999999</v>
      </c>
      <c r="AT82">
        <v>14.449498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78.458668999999986</v>
      </c>
      <c r="BA82">
        <f t="shared" si="4"/>
        <v>3000.7202600000005</v>
      </c>
      <c r="BD82">
        <v>5.1100000000000003</v>
      </c>
      <c r="BE82">
        <v>1.87</v>
      </c>
      <c r="BF82">
        <v>2.92</v>
      </c>
      <c r="BG82">
        <v>1.55</v>
      </c>
      <c r="BH82">
        <v>8.99</v>
      </c>
      <c r="BI82">
        <v>0.81</v>
      </c>
      <c r="BJ82">
        <v>0.4</v>
      </c>
      <c r="BK82">
        <v>1.76</v>
      </c>
      <c r="BL82">
        <v>0.85</v>
      </c>
      <c r="BM82">
        <v>0.18</v>
      </c>
      <c r="BN82">
        <v>2.29</v>
      </c>
      <c r="BO82">
        <v>3.29</v>
      </c>
      <c r="BP82">
        <v>0.23</v>
      </c>
      <c r="BQ82">
        <v>1.93</v>
      </c>
      <c r="BR82">
        <v>1.06</v>
      </c>
      <c r="BS82">
        <v>1.55</v>
      </c>
      <c r="BT82">
        <v>2.6372879999999999</v>
      </c>
      <c r="BU82">
        <v>1.2925979999999999</v>
      </c>
      <c r="BV82">
        <v>2.2763300000000002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2.7699999999999999E-3</v>
      </c>
      <c r="CC82">
        <v>0</v>
      </c>
      <c r="CD82">
        <v>6.927E-3</v>
      </c>
      <c r="CE82">
        <v>0</v>
      </c>
      <c r="CF82">
        <v>0</v>
      </c>
      <c r="CG82">
        <v>0</v>
      </c>
      <c r="CH82">
        <v>0</v>
      </c>
      <c r="CI82">
        <v>6.9810000000000002E-3</v>
      </c>
      <c r="CJ82">
        <v>5.1186879999999997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4.1363139999999996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4.0996689999999996</v>
      </c>
      <c r="CV82">
        <v>2.777447</v>
      </c>
      <c r="CW82">
        <v>2.350549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78.458668999999986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664.05075899999997</v>
      </c>
      <c r="L83">
        <v>450.57163000000003</v>
      </c>
      <c r="M83">
        <v>90.858440000000002</v>
      </c>
      <c r="N83">
        <v>116.260677</v>
      </c>
      <c r="O83">
        <v>121.876716</v>
      </c>
      <c r="P83">
        <v>132.203292</v>
      </c>
      <c r="Q83">
        <v>20.048584999999999</v>
      </c>
      <c r="R83">
        <v>41.947839000000002</v>
      </c>
      <c r="S83">
        <v>25.970568</v>
      </c>
      <c r="T83">
        <v>1.3613360000000001</v>
      </c>
      <c r="U83">
        <v>336.167618</v>
      </c>
      <c r="V83">
        <v>17.578105999999998</v>
      </c>
      <c r="W83">
        <v>30.401748000000001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42.033749999999998</v>
      </c>
      <c r="AC83">
        <v>30.545985999999999</v>
      </c>
      <c r="AD83">
        <v>38.293593000000001</v>
      </c>
      <c r="AE83">
        <v>51.927025</v>
      </c>
      <c r="AF83">
        <v>25.588723999999999</v>
      </c>
      <c r="AG83">
        <v>20.355391000000001</v>
      </c>
      <c r="AH83">
        <v>146.15539000000001</v>
      </c>
      <c r="AI83">
        <v>52.182029999999997</v>
      </c>
      <c r="AJ83">
        <v>0</v>
      </c>
      <c r="AK83">
        <v>56.844293</v>
      </c>
      <c r="AL83">
        <v>61.564503000000002</v>
      </c>
      <c r="AM83">
        <v>16.548590000000001</v>
      </c>
      <c r="AN83">
        <v>1.055437</v>
      </c>
      <c r="AO83">
        <v>0</v>
      </c>
      <c r="AP83">
        <v>1.850981</v>
      </c>
      <c r="AQ83">
        <v>27.973241000000002</v>
      </c>
      <c r="AR83">
        <v>48.920226999999997</v>
      </c>
      <c r="AS83">
        <v>33.781224999999999</v>
      </c>
      <c r="AT83">
        <v>14.449498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78.458668999999986</v>
      </c>
      <c r="BA83">
        <f t="shared" si="4"/>
        <v>2999.4687410000006</v>
      </c>
      <c r="BD83">
        <v>5.1100000000000003</v>
      </c>
      <c r="BE83">
        <v>1.87</v>
      </c>
      <c r="BF83">
        <v>2.92</v>
      </c>
      <c r="BG83">
        <v>1.55</v>
      </c>
      <c r="BH83">
        <v>8.99</v>
      </c>
      <c r="BI83">
        <v>0.81</v>
      </c>
      <c r="BJ83">
        <v>0.4</v>
      </c>
      <c r="BK83">
        <v>1.76</v>
      </c>
      <c r="BL83">
        <v>0.85</v>
      </c>
      <c r="BM83">
        <v>0.18</v>
      </c>
      <c r="BN83">
        <v>2.29</v>
      </c>
      <c r="BO83">
        <v>3.29</v>
      </c>
      <c r="BP83">
        <v>0.23</v>
      </c>
      <c r="BQ83">
        <v>1.93</v>
      </c>
      <c r="BR83">
        <v>1.06</v>
      </c>
      <c r="BS83">
        <v>1.55</v>
      </c>
      <c r="BT83">
        <v>2.6372879999999999</v>
      </c>
      <c r="BU83">
        <v>1.2925979999999999</v>
      </c>
      <c r="BV83">
        <v>2.2763300000000002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2.7699999999999999E-3</v>
      </c>
      <c r="CC83">
        <v>0</v>
      </c>
      <c r="CD83">
        <v>6.927E-3</v>
      </c>
      <c r="CE83">
        <v>0</v>
      </c>
      <c r="CF83">
        <v>0</v>
      </c>
      <c r="CG83">
        <v>0</v>
      </c>
      <c r="CH83">
        <v>0</v>
      </c>
      <c r="CI83">
        <v>6.9810000000000002E-3</v>
      </c>
      <c r="CJ83">
        <v>5.1186879999999997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4.1363139999999996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4.0996689999999996</v>
      </c>
      <c r="CV83">
        <v>2.777447</v>
      </c>
      <c r="CW83">
        <v>2.350549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78.458668999999986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664.05075899999997</v>
      </c>
      <c r="L84">
        <v>450.57163000000003</v>
      </c>
      <c r="M84">
        <v>90.858440000000002</v>
      </c>
      <c r="N84">
        <v>116.260677</v>
      </c>
      <c r="O84">
        <v>121.876716</v>
      </c>
      <c r="P84">
        <v>132.203292</v>
      </c>
      <c r="Q84">
        <v>20.048584999999999</v>
      </c>
      <c r="R84">
        <v>41.947839000000002</v>
      </c>
      <c r="S84">
        <v>25.970568</v>
      </c>
      <c r="T84">
        <v>1.3613360000000001</v>
      </c>
      <c r="U84">
        <v>336.167618</v>
      </c>
      <c r="V84">
        <v>17.578105999999998</v>
      </c>
      <c r="W84">
        <v>30.401748000000001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42.033749999999998</v>
      </c>
      <c r="AC84">
        <v>30.545985999999999</v>
      </c>
      <c r="AD84">
        <v>38.293593000000001</v>
      </c>
      <c r="AE84">
        <v>51.927025</v>
      </c>
      <c r="AF84">
        <v>25.588723999999999</v>
      </c>
      <c r="AG84">
        <v>20.355391000000001</v>
      </c>
      <c r="AH84">
        <v>146.15539000000001</v>
      </c>
      <c r="AI84">
        <v>52.182029999999997</v>
      </c>
      <c r="AJ84">
        <v>0</v>
      </c>
      <c r="AK84">
        <v>56.844293</v>
      </c>
      <c r="AL84">
        <v>61.564503000000002</v>
      </c>
      <c r="AM84">
        <v>16.548590000000001</v>
      </c>
      <c r="AN84">
        <v>1.055437</v>
      </c>
      <c r="AO84">
        <v>0</v>
      </c>
      <c r="AP84">
        <v>1.850981</v>
      </c>
      <c r="AQ84">
        <v>27.973241000000002</v>
      </c>
      <c r="AR84">
        <v>48.920226999999997</v>
      </c>
      <c r="AS84">
        <v>33.781224999999999</v>
      </c>
      <c r="AT84">
        <v>14.449498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78.458668999999986</v>
      </c>
      <c r="BA84">
        <f t="shared" si="4"/>
        <v>2999.4687410000006</v>
      </c>
      <c r="BD84">
        <v>5.1100000000000003</v>
      </c>
      <c r="BE84">
        <v>1.87</v>
      </c>
      <c r="BF84">
        <v>2.92</v>
      </c>
      <c r="BG84">
        <v>1.55</v>
      </c>
      <c r="BH84">
        <v>8.99</v>
      </c>
      <c r="BI84">
        <v>0.81</v>
      </c>
      <c r="BJ84">
        <v>0.4</v>
      </c>
      <c r="BK84">
        <v>1.76</v>
      </c>
      <c r="BL84">
        <v>0.85</v>
      </c>
      <c r="BM84">
        <v>0.18</v>
      </c>
      <c r="BN84">
        <v>2.29</v>
      </c>
      <c r="BO84">
        <v>3.29</v>
      </c>
      <c r="BP84">
        <v>0.23</v>
      </c>
      <c r="BQ84">
        <v>1.93</v>
      </c>
      <c r="BR84">
        <v>1.06</v>
      </c>
      <c r="BS84">
        <v>1.55</v>
      </c>
      <c r="BT84">
        <v>2.6372879999999999</v>
      </c>
      <c r="BU84">
        <v>1.2925979999999999</v>
      </c>
      <c r="BV84">
        <v>2.2763300000000002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2.7699999999999999E-3</v>
      </c>
      <c r="CC84">
        <v>0</v>
      </c>
      <c r="CD84">
        <v>6.927E-3</v>
      </c>
      <c r="CE84">
        <v>0</v>
      </c>
      <c r="CF84">
        <v>0</v>
      </c>
      <c r="CG84">
        <v>0</v>
      </c>
      <c r="CH84">
        <v>0</v>
      </c>
      <c r="CI84">
        <v>6.9810000000000002E-3</v>
      </c>
      <c r="CJ84">
        <v>5.1186879999999997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4.1363139999999996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4.0996689999999996</v>
      </c>
      <c r="CV84">
        <v>2.777447</v>
      </c>
      <c r="CW84">
        <v>2.350549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78.458668999999986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664.05075899999997</v>
      </c>
      <c r="L85">
        <v>450.57163000000003</v>
      </c>
      <c r="M85">
        <v>90.858440000000002</v>
      </c>
      <c r="N85">
        <v>116.260677</v>
      </c>
      <c r="O85">
        <v>121.876716</v>
      </c>
      <c r="P85">
        <v>132.203292</v>
      </c>
      <c r="Q85">
        <v>20.048584999999999</v>
      </c>
      <c r="R85">
        <v>41.947839000000002</v>
      </c>
      <c r="S85">
        <v>25.970568</v>
      </c>
      <c r="T85">
        <v>1.3613360000000001</v>
      </c>
      <c r="U85">
        <v>336.167618</v>
      </c>
      <c r="V85">
        <v>17.578105999999998</v>
      </c>
      <c r="W85">
        <v>30.401748000000001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42.033749999999998</v>
      </c>
      <c r="AC85">
        <v>30.545985999999999</v>
      </c>
      <c r="AD85">
        <v>38.293593000000001</v>
      </c>
      <c r="AE85">
        <v>51.927025</v>
      </c>
      <c r="AF85">
        <v>25.588723999999999</v>
      </c>
      <c r="AG85">
        <v>20.355391000000001</v>
      </c>
      <c r="AH85">
        <v>146.15539000000001</v>
      </c>
      <c r="AI85">
        <v>52.182029999999997</v>
      </c>
      <c r="AJ85">
        <v>0</v>
      </c>
      <c r="AK85">
        <v>56.844293</v>
      </c>
      <c r="AL85">
        <v>61.564503000000002</v>
      </c>
      <c r="AM85">
        <v>16.548590000000001</v>
      </c>
      <c r="AN85">
        <v>1.055437</v>
      </c>
      <c r="AO85">
        <v>0</v>
      </c>
      <c r="AP85">
        <v>8.0209170000000007</v>
      </c>
      <c r="AQ85">
        <v>27.973241000000002</v>
      </c>
      <c r="AR85">
        <v>48.920226999999997</v>
      </c>
      <c r="AS85">
        <v>33.781224999999999</v>
      </c>
      <c r="AT85">
        <v>14.449498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78.458668999999986</v>
      </c>
      <c r="BA85">
        <f t="shared" si="4"/>
        <v>3005.6386770000004</v>
      </c>
      <c r="BD85">
        <v>5.1100000000000003</v>
      </c>
      <c r="BE85">
        <v>1.87</v>
      </c>
      <c r="BF85">
        <v>2.92</v>
      </c>
      <c r="BG85">
        <v>1.55</v>
      </c>
      <c r="BH85">
        <v>8.99</v>
      </c>
      <c r="BI85">
        <v>0.81</v>
      </c>
      <c r="BJ85">
        <v>0.4</v>
      </c>
      <c r="BK85">
        <v>1.76</v>
      </c>
      <c r="BL85">
        <v>0.85</v>
      </c>
      <c r="BM85">
        <v>0.18</v>
      </c>
      <c r="BN85">
        <v>2.29</v>
      </c>
      <c r="BO85">
        <v>3.29</v>
      </c>
      <c r="BP85">
        <v>0.23</v>
      </c>
      <c r="BQ85">
        <v>1.93</v>
      </c>
      <c r="BR85">
        <v>1.06</v>
      </c>
      <c r="BS85">
        <v>1.55</v>
      </c>
      <c r="BT85">
        <v>2.6372879999999999</v>
      </c>
      <c r="BU85">
        <v>1.2925979999999999</v>
      </c>
      <c r="BV85">
        <v>2.2763300000000002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2.7699999999999999E-3</v>
      </c>
      <c r="CC85">
        <v>0</v>
      </c>
      <c r="CD85">
        <v>6.927E-3</v>
      </c>
      <c r="CE85">
        <v>0</v>
      </c>
      <c r="CF85">
        <v>0</v>
      </c>
      <c r="CG85">
        <v>0</v>
      </c>
      <c r="CH85">
        <v>0</v>
      </c>
      <c r="CI85">
        <v>6.9810000000000002E-3</v>
      </c>
      <c r="CJ85">
        <v>5.1186879999999997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4.1363139999999996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4.0996689999999996</v>
      </c>
      <c r="CV85">
        <v>2.777447</v>
      </c>
      <c r="CW85">
        <v>2.350549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78.458668999999986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664.05075899999997</v>
      </c>
      <c r="L86">
        <v>450.57163000000003</v>
      </c>
      <c r="M86">
        <v>90.858440000000002</v>
      </c>
      <c r="N86">
        <v>116.260677</v>
      </c>
      <c r="O86">
        <v>121.876716</v>
      </c>
      <c r="P86">
        <v>132.203292</v>
      </c>
      <c r="Q86">
        <v>20.048584999999999</v>
      </c>
      <c r="R86">
        <v>41.947839000000002</v>
      </c>
      <c r="S86">
        <v>25.970568</v>
      </c>
      <c r="T86">
        <v>1.3613360000000001</v>
      </c>
      <c r="U86">
        <v>336.167618</v>
      </c>
      <c r="V86">
        <v>17.578105999999998</v>
      </c>
      <c r="W86">
        <v>30.401748000000001</v>
      </c>
      <c r="X86">
        <v>142.10180199999999</v>
      </c>
      <c r="Y86">
        <v>0</v>
      </c>
      <c r="Z86">
        <v>12.626550999999999</v>
      </c>
      <c r="AA86">
        <v>40.601244999999999</v>
      </c>
      <c r="AB86">
        <v>27.937411999999998</v>
      </c>
      <c r="AC86">
        <v>30.545985999999999</v>
      </c>
      <c r="AD86">
        <v>28.653751</v>
      </c>
      <c r="AE86">
        <v>51.927025</v>
      </c>
      <c r="AF86">
        <v>16.786203</v>
      </c>
      <c r="AG86">
        <v>20.355391000000001</v>
      </c>
      <c r="AH86">
        <v>113.413427</v>
      </c>
      <c r="AI86">
        <v>52.182029999999997</v>
      </c>
      <c r="AJ86">
        <v>0</v>
      </c>
      <c r="AK86">
        <v>56.844293</v>
      </c>
      <c r="AL86">
        <v>61.564503000000002</v>
      </c>
      <c r="AM86">
        <v>16.548590000000001</v>
      </c>
      <c r="AN86">
        <v>1.055437</v>
      </c>
      <c r="AO86">
        <v>0</v>
      </c>
      <c r="AP86">
        <v>8.0209170000000007</v>
      </c>
      <c r="AQ86">
        <v>27.973241000000002</v>
      </c>
      <c r="AR86">
        <v>48.920226999999997</v>
      </c>
      <c r="AS86">
        <v>33.781224999999999</v>
      </c>
      <c r="AT86">
        <v>14.449498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78.458668999999986</v>
      </c>
      <c r="BA86">
        <f t="shared" si="4"/>
        <v>2934.0447370000002</v>
      </c>
      <c r="BD86">
        <v>5.1100000000000003</v>
      </c>
      <c r="BE86">
        <v>1.87</v>
      </c>
      <c r="BF86">
        <v>2.92</v>
      </c>
      <c r="BG86">
        <v>1.55</v>
      </c>
      <c r="BH86">
        <v>8.99</v>
      </c>
      <c r="BI86">
        <v>0.81</v>
      </c>
      <c r="BJ86">
        <v>0.4</v>
      </c>
      <c r="BK86">
        <v>1.76</v>
      </c>
      <c r="BL86">
        <v>0.85</v>
      </c>
      <c r="BM86">
        <v>0.18</v>
      </c>
      <c r="BN86">
        <v>2.29</v>
      </c>
      <c r="BO86">
        <v>3.29</v>
      </c>
      <c r="BP86">
        <v>0.23</v>
      </c>
      <c r="BQ86">
        <v>1.93</v>
      </c>
      <c r="BR86">
        <v>1.06</v>
      </c>
      <c r="BS86">
        <v>1.55</v>
      </c>
      <c r="BT86">
        <v>2.6372879999999999</v>
      </c>
      <c r="BU86">
        <v>1.2925979999999999</v>
      </c>
      <c r="BV86">
        <v>2.2763300000000002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2.7699999999999999E-3</v>
      </c>
      <c r="CC86">
        <v>0</v>
      </c>
      <c r="CD86">
        <v>6.927E-3</v>
      </c>
      <c r="CE86">
        <v>0</v>
      </c>
      <c r="CF86">
        <v>0</v>
      </c>
      <c r="CG86">
        <v>0</v>
      </c>
      <c r="CH86">
        <v>0</v>
      </c>
      <c r="CI86">
        <v>6.9810000000000002E-3</v>
      </c>
      <c r="CJ86">
        <v>5.1186879999999997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4.1363139999999996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4.0996689999999996</v>
      </c>
      <c r="CV86">
        <v>2.1851970000000001</v>
      </c>
      <c r="CW86">
        <v>2.350549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78.458668999999986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664.05075899999997</v>
      </c>
      <c r="L87">
        <v>450.57163000000003</v>
      </c>
      <c r="M87">
        <v>90.858440000000002</v>
      </c>
      <c r="N87">
        <v>116.260677</v>
      </c>
      <c r="O87">
        <v>121.876716</v>
      </c>
      <c r="P87">
        <v>132.203292</v>
      </c>
      <c r="Q87">
        <v>20.048584999999999</v>
      </c>
      <c r="R87">
        <v>41.947839000000002</v>
      </c>
      <c r="S87">
        <v>25.970568</v>
      </c>
      <c r="T87">
        <v>1.3613360000000001</v>
      </c>
      <c r="U87">
        <v>336.167618</v>
      </c>
      <c r="V87">
        <v>17.578105999999998</v>
      </c>
      <c r="W87">
        <v>30.401748000000001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27.937411999999998</v>
      </c>
      <c r="AC87">
        <v>30.545985999999999</v>
      </c>
      <c r="AD87">
        <v>28.653751</v>
      </c>
      <c r="AE87">
        <v>51.927025</v>
      </c>
      <c r="AF87">
        <v>16.786203</v>
      </c>
      <c r="AG87">
        <v>20.355391000000001</v>
      </c>
      <c r="AH87">
        <v>113.413427</v>
      </c>
      <c r="AI87">
        <v>16.056010000000001</v>
      </c>
      <c r="AJ87">
        <v>0</v>
      </c>
      <c r="AK87">
        <v>56.844293</v>
      </c>
      <c r="AL87">
        <v>51.490312000000003</v>
      </c>
      <c r="AM87">
        <v>16.548590000000001</v>
      </c>
      <c r="AN87">
        <v>1.055437</v>
      </c>
      <c r="AO87">
        <v>0</v>
      </c>
      <c r="AP87">
        <v>7.897519</v>
      </c>
      <c r="AQ87">
        <v>27.973241000000002</v>
      </c>
      <c r="AR87">
        <v>48.920226999999997</v>
      </c>
      <c r="AS87">
        <v>33.781224999999999</v>
      </c>
      <c r="AT87">
        <v>14.449498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78.458846999999992</v>
      </c>
      <c r="BA87">
        <f t="shared" si="4"/>
        <v>2887.7213059999999</v>
      </c>
      <c r="BD87">
        <v>5.1100000000000003</v>
      </c>
      <c r="BE87">
        <v>1.87</v>
      </c>
      <c r="BF87">
        <v>2.92</v>
      </c>
      <c r="BG87">
        <v>1.55</v>
      </c>
      <c r="BH87">
        <v>8.99</v>
      </c>
      <c r="BI87">
        <v>0.81</v>
      </c>
      <c r="BJ87">
        <v>0.4</v>
      </c>
      <c r="BK87">
        <v>1.76</v>
      </c>
      <c r="BL87">
        <v>0.85</v>
      </c>
      <c r="BM87">
        <v>0.18</v>
      </c>
      <c r="BN87">
        <v>2.29</v>
      </c>
      <c r="BO87">
        <v>3.29</v>
      </c>
      <c r="BP87">
        <v>0.23</v>
      </c>
      <c r="BQ87">
        <v>1.93</v>
      </c>
      <c r="BR87">
        <v>1.06</v>
      </c>
      <c r="BS87">
        <v>1.55</v>
      </c>
      <c r="BT87">
        <v>2.6372879999999999</v>
      </c>
      <c r="BU87">
        <v>1.2925979999999999</v>
      </c>
      <c r="BV87">
        <v>2.2763300000000002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2.7699999999999999E-3</v>
      </c>
      <c r="CC87">
        <v>0</v>
      </c>
      <c r="CD87">
        <v>6.927E-3</v>
      </c>
      <c r="CE87">
        <v>0</v>
      </c>
      <c r="CF87">
        <v>0</v>
      </c>
      <c r="CG87">
        <v>0</v>
      </c>
      <c r="CH87">
        <v>0</v>
      </c>
      <c r="CI87">
        <v>7.1590000000000004E-3</v>
      </c>
      <c r="CJ87">
        <v>5.1186879999999997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4.1363139999999996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4.0996689999999996</v>
      </c>
      <c r="CV87">
        <v>2.1851970000000001</v>
      </c>
      <c r="CW87">
        <v>2.350549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78.458846999999992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664.05075899999997</v>
      </c>
      <c r="L88">
        <v>450.57163000000003</v>
      </c>
      <c r="M88">
        <v>90.858440000000002</v>
      </c>
      <c r="N88">
        <v>116.260677</v>
      </c>
      <c r="O88">
        <v>121.876716</v>
      </c>
      <c r="P88">
        <v>132.203292</v>
      </c>
      <c r="Q88">
        <v>20.048584999999999</v>
      </c>
      <c r="R88">
        <v>41.947839000000002</v>
      </c>
      <c r="S88">
        <v>25.970568</v>
      </c>
      <c r="T88">
        <v>1.3613360000000001</v>
      </c>
      <c r="U88">
        <v>336.167618</v>
      </c>
      <c r="V88">
        <v>17.578105999999998</v>
      </c>
      <c r="W88">
        <v>30.401748000000001</v>
      </c>
      <c r="X88">
        <v>142.10180199999999</v>
      </c>
      <c r="Y88">
        <v>0</v>
      </c>
      <c r="Z88">
        <v>12.626550999999999</v>
      </c>
      <c r="AA88">
        <v>40.601244999999999</v>
      </c>
      <c r="AB88">
        <v>27.937411999999998</v>
      </c>
      <c r="AC88">
        <v>30.545985999999999</v>
      </c>
      <c r="AD88">
        <v>28.653751</v>
      </c>
      <c r="AE88">
        <v>51.927025</v>
      </c>
      <c r="AF88">
        <v>16.786203</v>
      </c>
      <c r="AG88">
        <v>20.355391000000001</v>
      </c>
      <c r="AH88">
        <v>113.413427</v>
      </c>
      <c r="AI88">
        <v>16.056010000000001</v>
      </c>
      <c r="AJ88">
        <v>0</v>
      </c>
      <c r="AK88">
        <v>56.844293</v>
      </c>
      <c r="AL88">
        <v>51.490312000000003</v>
      </c>
      <c r="AM88">
        <v>16.548590000000001</v>
      </c>
      <c r="AN88">
        <v>1.055437</v>
      </c>
      <c r="AO88">
        <v>0</v>
      </c>
      <c r="AP88">
        <v>0.49359500000000001</v>
      </c>
      <c r="AQ88">
        <v>27.973241000000002</v>
      </c>
      <c r="AR88">
        <v>48.920226999999997</v>
      </c>
      <c r="AS88">
        <v>33.781224999999999</v>
      </c>
      <c r="AT88">
        <v>14.449498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78.458846999999992</v>
      </c>
      <c r="BA88">
        <f t="shared" si="4"/>
        <v>2880.3173819999997</v>
      </c>
      <c r="BD88">
        <v>5.1100000000000003</v>
      </c>
      <c r="BE88">
        <v>1.87</v>
      </c>
      <c r="BF88">
        <v>2.92</v>
      </c>
      <c r="BG88">
        <v>1.55</v>
      </c>
      <c r="BH88">
        <v>8.99</v>
      </c>
      <c r="BI88">
        <v>0.81</v>
      </c>
      <c r="BJ88">
        <v>0.4</v>
      </c>
      <c r="BK88">
        <v>1.76</v>
      </c>
      <c r="BL88">
        <v>0.85</v>
      </c>
      <c r="BM88">
        <v>0.18</v>
      </c>
      <c r="BN88">
        <v>2.29</v>
      </c>
      <c r="BO88">
        <v>3.29</v>
      </c>
      <c r="BP88">
        <v>0.23</v>
      </c>
      <c r="BQ88">
        <v>1.93</v>
      </c>
      <c r="BR88">
        <v>1.06</v>
      </c>
      <c r="BS88">
        <v>1.55</v>
      </c>
      <c r="BT88">
        <v>2.6372879999999999</v>
      </c>
      <c r="BU88">
        <v>1.2925979999999999</v>
      </c>
      <c r="BV88">
        <v>2.2763300000000002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2.7699999999999999E-3</v>
      </c>
      <c r="CC88">
        <v>0</v>
      </c>
      <c r="CD88">
        <v>6.927E-3</v>
      </c>
      <c r="CE88">
        <v>0</v>
      </c>
      <c r="CF88">
        <v>0</v>
      </c>
      <c r="CG88">
        <v>0</v>
      </c>
      <c r="CH88">
        <v>0</v>
      </c>
      <c r="CI88">
        <v>7.1590000000000004E-3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4.1363139999999996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4.0996689999999996</v>
      </c>
      <c r="CV88">
        <v>2.1851970000000001</v>
      </c>
      <c r="CW88">
        <v>2.350549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78.458846999999992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664.05075899999997</v>
      </c>
      <c r="L89">
        <v>450.57163000000003</v>
      </c>
      <c r="M89">
        <v>90.858440000000002</v>
      </c>
      <c r="N89">
        <v>116.260677</v>
      </c>
      <c r="O89">
        <v>121.876716</v>
      </c>
      <c r="P89">
        <v>132.203292</v>
      </c>
      <c r="Q89">
        <v>20.048584999999999</v>
      </c>
      <c r="R89">
        <v>41.947839000000002</v>
      </c>
      <c r="S89">
        <v>25.970568</v>
      </c>
      <c r="T89">
        <v>1.3613360000000001</v>
      </c>
      <c r="U89">
        <v>336.167618</v>
      </c>
      <c r="V89">
        <v>17.578105999999998</v>
      </c>
      <c r="W89">
        <v>30.401748000000001</v>
      </c>
      <c r="X89">
        <v>142.10180199999999</v>
      </c>
      <c r="Y89">
        <v>0</v>
      </c>
      <c r="Z89">
        <v>12.626550999999999</v>
      </c>
      <c r="AA89">
        <v>40.601244999999999</v>
      </c>
      <c r="AB89">
        <v>27.937411999999998</v>
      </c>
      <c r="AC89">
        <v>30.545985999999999</v>
      </c>
      <c r="AD89">
        <v>28.653751</v>
      </c>
      <c r="AE89">
        <v>51.927025</v>
      </c>
      <c r="AF89">
        <v>16.786203</v>
      </c>
      <c r="AG89">
        <v>20.355391000000001</v>
      </c>
      <c r="AH89">
        <v>113.413427</v>
      </c>
      <c r="AI89">
        <v>16.056010000000001</v>
      </c>
      <c r="AJ89">
        <v>0</v>
      </c>
      <c r="AK89">
        <v>56.844293</v>
      </c>
      <c r="AL89">
        <v>51.490312000000003</v>
      </c>
      <c r="AM89">
        <v>16.548590000000001</v>
      </c>
      <c r="AN89">
        <v>1.055437</v>
      </c>
      <c r="AO89">
        <v>0</v>
      </c>
      <c r="AP89">
        <v>0.49359500000000001</v>
      </c>
      <c r="AQ89">
        <v>27.973241000000002</v>
      </c>
      <c r="AR89">
        <v>48.920226999999997</v>
      </c>
      <c r="AS89">
        <v>33.781224999999999</v>
      </c>
      <c r="AT89">
        <v>14.449498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78.458846999999992</v>
      </c>
      <c r="BA89">
        <f t="shared" si="4"/>
        <v>2880.3173819999997</v>
      </c>
      <c r="BD89">
        <v>5.1100000000000003</v>
      </c>
      <c r="BE89">
        <v>1.87</v>
      </c>
      <c r="BF89">
        <v>2.92</v>
      </c>
      <c r="BG89">
        <v>1.55</v>
      </c>
      <c r="BH89">
        <v>8.99</v>
      </c>
      <c r="BI89">
        <v>0.81</v>
      </c>
      <c r="BJ89">
        <v>0.4</v>
      </c>
      <c r="BK89">
        <v>1.76</v>
      </c>
      <c r="BL89">
        <v>0.85</v>
      </c>
      <c r="BM89">
        <v>0.18</v>
      </c>
      <c r="BN89">
        <v>2.29</v>
      </c>
      <c r="BO89">
        <v>3.29</v>
      </c>
      <c r="BP89">
        <v>0.23</v>
      </c>
      <c r="BQ89">
        <v>1.93</v>
      </c>
      <c r="BR89">
        <v>1.06</v>
      </c>
      <c r="BS89">
        <v>1.55</v>
      </c>
      <c r="BT89">
        <v>2.6372879999999999</v>
      </c>
      <c r="BU89">
        <v>1.2925979999999999</v>
      </c>
      <c r="BV89">
        <v>2.2763300000000002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2.7699999999999999E-3</v>
      </c>
      <c r="CC89">
        <v>0</v>
      </c>
      <c r="CD89">
        <v>6.927E-3</v>
      </c>
      <c r="CE89">
        <v>0</v>
      </c>
      <c r="CF89">
        <v>0</v>
      </c>
      <c r="CG89">
        <v>0</v>
      </c>
      <c r="CH89">
        <v>0</v>
      </c>
      <c r="CI89">
        <v>7.1590000000000004E-3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4.1363139999999996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4.0996689999999996</v>
      </c>
      <c r="CV89">
        <v>2.1851970000000001</v>
      </c>
      <c r="CW89">
        <v>2.350549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78.458846999999992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664.05075899999997</v>
      </c>
      <c r="L90">
        <v>450.57163000000003</v>
      </c>
      <c r="M90">
        <v>90.858440000000002</v>
      </c>
      <c r="N90">
        <v>116.260677</v>
      </c>
      <c r="O90">
        <v>121.876716</v>
      </c>
      <c r="P90">
        <v>132.203292</v>
      </c>
      <c r="Q90">
        <v>20.048584999999999</v>
      </c>
      <c r="R90">
        <v>41.947839000000002</v>
      </c>
      <c r="S90">
        <v>25.970568</v>
      </c>
      <c r="T90">
        <v>1.3613360000000001</v>
      </c>
      <c r="U90">
        <v>336.167618</v>
      </c>
      <c r="V90">
        <v>17.578105999999998</v>
      </c>
      <c r="W90">
        <v>30.401748000000001</v>
      </c>
      <c r="X90">
        <v>142.10180199999999</v>
      </c>
      <c r="Y90">
        <v>0</v>
      </c>
      <c r="Z90">
        <v>12.626550999999999</v>
      </c>
      <c r="AA90">
        <v>40.601244999999999</v>
      </c>
      <c r="AB90">
        <v>27.937411999999998</v>
      </c>
      <c r="AC90">
        <v>30.545985999999999</v>
      </c>
      <c r="AD90">
        <v>28.653751</v>
      </c>
      <c r="AE90">
        <v>51.927025</v>
      </c>
      <c r="AF90">
        <v>16.786203</v>
      </c>
      <c r="AG90">
        <v>20.355391000000001</v>
      </c>
      <c r="AH90">
        <v>113.413427</v>
      </c>
      <c r="AI90">
        <v>3.3450009999999999</v>
      </c>
      <c r="AJ90">
        <v>0</v>
      </c>
      <c r="AK90">
        <v>56.844293</v>
      </c>
      <c r="AL90">
        <v>51.490312000000003</v>
      </c>
      <c r="AM90">
        <v>16.548590000000001</v>
      </c>
      <c r="AN90">
        <v>1.055437</v>
      </c>
      <c r="AO90">
        <v>0</v>
      </c>
      <c r="AP90">
        <v>0.49359500000000001</v>
      </c>
      <c r="AQ90">
        <v>27.973241000000002</v>
      </c>
      <c r="AR90">
        <v>48.920226999999997</v>
      </c>
      <c r="AS90">
        <v>33.781224999999999</v>
      </c>
      <c r="AT90">
        <v>14.449498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78.458846999999992</v>
      </c>
      <c r="BA90">
        <f t="shared" si="4"/>
        <v>2867.6063730000001</v>
      </c>
      <c r="BD90">
        <v>5.1100000000000003</v>
      </c>
      <c r="BE90">
        <v>1.87</v>
      </c>
      <c r="BF90">
        <v>2.92</v>
      </c>
      <c r="BG90">
        <v>1.55</v>
      </c>
      <c r="BH90">
        <v>8.99</v>
      </c>
      <c r="BI90">
        <v>0.81</v>
      </c>
      <c r="BJ90">
        <v>0.4</v>
      </c>
      <c r="BK90">
        <v>1.76</v>
      </c>
      <c r="BL90">
        <v>0.85</v>
      </c>
      <c r="BM90">
        <v>0.18</v>
      </c>
      <c r="BN90">
        <v>2.29</v>
      </c>
      <c r="BO90">
        <v>3.29</v>
      </c>
      <c r="BP90">
        <v>0.23</v>
      </c>
      <c r="BQ90">
        <v>1.93</v>
      </c>
      <c r="BR90">
        <v>1.06</v>
      </c>
      <c r="BS90">
        <v>1.55</v>
      </c>
      <c r="BT90">
        <v>2.6372879999999999</v>
      </c>
      <c r="BU90">
        <v>1.2925979999999999</v>
      </c>
      <c r="BV90">
        <v>2.2763300000000002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2.7699999999999999E-3</v>
      </c>
      <c r="CC90">
        <v>0</v>
      </c>
      <c r="CD90">
        <v>6.927E-3</v>
      </c>
      <c r="CE90">
        <v>0</v>
      </c>
      <c r="CF90">
        <v>0</v>
      </c>
      <c r="CG90">
        <v>0</v>
      </c>
      <c r="CH90">
        <v>0</v>
      </c>
      <c r="CI90">
        <v>7.1590000000000004E-3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4.1363139999999996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4.0996689999999996</v>
      </c>
      <c r="CV90">
        <v>2.1851970000000001</v>
      </c>
      <c r="CW90">
        <v>2.350549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78.458846999999992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664.05075899999997</v>
      </c>
      <c r="L91">
        <v>450.70507600000002</v>
      </c>
      <c r="M91">
        <v>90.858440000000002</v>
      </c>
      <c r="N91">
        <v>116.260677</v>
      </c>
      <c r="O91">
        <v>121.876716</v>
      </c>
      <c r="P91">
        <v>132.203292</v>
      </c>
      <c r="Q91">
        <v>20.048584999999999</v>
      </c>
      <c r="R91">
        <v>41.947839000000002</v>
      </c>
      <c r="S91">
        <v>25.970568</v>
      </c>
      <c r="T91">
        <v>1.3613360000000001</v>
      </c>
      <c r="U91">
        <v>336.167618</v>
      </c>
      <c r="V91">
        <v>17.578105999999998</v>
      </c>
      <c r="W91">
        <v>30.401748000000001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38.293593000000001</v>
      </c>
      <c r="AE91">
        <v>51.927025</v>
      </c>
      <c r="AF91">
        <v>17.400333</v>
      </c>
      <c r="AG91">
        <v>20.355391000000001</v>
      </c>
      <c r="AH91">
        <v>146.15539000000001</v>
      </c>
      <c r="AI91">
        <v>0</v>
      </c>
      <c r="AJ91">
        <v>0</v>
      </c>
      <c r="AK91">
        <v>56.844293</v>
      </c>
      <c r="AL91">
        <v>51.490312000000003</v>
      </c>
      <c r="AM91">
        <v>16.548590000000001</v>
      </c>
      <c r="AN91">
        <v>1.055437</v>
      </c>
      <c r="AO91">
        <v>0</v>
      </c>
      <c r="AP91">
        <v>0.49359500000000001</v>
      </c>
      <c r="AQ91">
        <v>27.973241000000002</v>
      </c>
      <c r="AR91">
        <v>48.920226999999997</v>
      </c>
      <c r="AS91">
        <v>33.781224999999999</v>
      </c>
      <c r="AT91">
        <v>14.449498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78.508846999999975</v>
      </c>
      <c r="BA91">
        <f t="shared" si="4"/>
        <v>2927.850367</v>
      </c>
      <c r="BD91">
        <v>5.1100000000000003</v>
      </c>
      <c r="BE91">
        <v>1.87</v>
      </c>
      <c r="BF91">
        <v>2.92</v>
      </c>
      <c r="BG91">
        <v>1.55</v>
      </c>
      <c r="BH91">
        <v>8.99</v>
      </c>
      <c r="BI91">
        <v>0.85</v>
      </c>
      <c r="BJ91">
        <v>0.41</v>
      </c>
      <c r="BK91">
        <v>1.76</v>
      </c>
      <c r="BL91">
        <v>0.85</v>
      </c>
      <c r="BM91">
        <v>0.18</v>
      </c>
      <c r="BN91">
        <v>2.29</v>
      </c>
      <c r="BO91">
        <v>3.29</v>
      </c>
      <c r="BP91">
        <v>0.23</v>
      </c>
      <c r="BQ91">
        <v>1.93</v>
      </c>
      <c r="BR91">
        <v>1.06</v>
      </c>
      <c r="BS91">
        <v>1.55</v>
      </c>
      <c r="BT91">
        <v>2.6372879999999999</v>
      </c>
      <c r="BU91">
        <v>1.2925979999999999</v>
      </c>
      <c r="BV91">
        <v>2.2763300000000002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2.7699999999999999E-3</v>
      </c>
      <c r="CC91">
        <v>0</v>
      </c>
      <c r="CD91">
        <v>6.927E-3</v>
      </c>
      <c r="CE91">
        <v>0</v>
      </c>
      <c r="CF91">
        <v>0</v>
      </c>
      <c r="CG91">
        <v>0</v>
      </c>
      <c r="CH91">
        <v>0</v>
      </c>
      <c r="CI91">
        <v>7.1590000000000004E-3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4.1363139999999996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4.0996689999999996</v>
      </c>
      <c r="CV91">
        <v>2.777447</v>
      </c>
      <c r="CW91">
        <v>2.350549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78.508846999999975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664.05075899999997</v>
      </c>
      <c r="L92">
        <v>450.70507600000002</v>
      </c>
      <c r="M92">
        <v>90.858440000000002</v>
      </c>
      <c r="N92">
        <v>116.260677</v>
      </c>
      <c r="O92">
        <v>121.876716</v>
      </c>
      <c r="P92">
        <v>132.203292</v>
      </c>
      <c r="Q92">
        <v>20.048584999999999</v>
      </c>
      <c r="R92">
        <v>41.947839000000002</v>
      </c>
      <c r="S92">
        <v>25.970568</v>
      </c>
      <c r="T92">
        <v>1.3613360000000001</v>
      </c>
      <c r="U92">
        <v>336.167618</v>
      </c>
      <c r="V92">
        <v>17.578105999999998</v>
      </c>
      <c r="W92">
        <v>30.401748000000001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38.293593000000001</v>
      </c>
      <c r="AE92">
        <v>51.927025</v>
      </c>
      <c r="AF92">
        <v>17.400333</v>
      </c>
      <c r="AG92">
        <v>20.355391000000001</v>
      </c>
      <c r="AH92">
        <v>146.15539000000001</v>
      </c>
      <c r="AI92">
        <v>0</v>
      </c>
      <c r="AJ92">
        <v>0</v>
      </c>
      <c r="AK92">
        <v>56.844293</v>
      </c>
      <c r="AL92">
        <v>51.490312000000003</v>
      </c>
      <c r="AM92">
        <v>16.548590000000001</v>
      </c>
      <c r="AN92">
        <v>1.055437</v>
      </c>
      <c r="AO92">
        <v>0</v>
      </c>
      <c r="AP92">
        <v>0.49359500000000001</v>
      </c>
      <c r="AQ92">
        <v>27.973241000000002</v>
      </c>
      <c r="AR92">
        <v>48.920226999999997</v>
      </c>
      <c r="AS92">
        <v>33.781224999999999</v>
      </c>
      <c r="AT92">
        <v>14.449498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78.528846999999985</v>
      </c>
      <c r="BA92">
        <f t="shared" si="4"/>
        <v>2927.870367</v>
      </c>
      <c r="BD92">
        <v>5.1100000000000003</v>
      </c>
      <c r="BE92">
        <v>1.87</v>
      </c>
      <c r="BF92">
        <v>2.92</v>
      </c>
      <c r="BG92">
        <v>1.55</v>
      </c>
      <c r="BH92">
        <v>8.99</v>
      </c>
      <c r="BI92">
        <v>0.86</v>
      </c>
      <c r="BJ92">
        <v>0.42</v>
      </c>
      <c r="BK92">
        <v>1.76</v>
      </c>
      <c r="BL92">
        <v>0.85</v>
      </c>
      <c r="BM92">
        <v>0.18</v>
      </c>
      <c r="BN92">
        <v>2.29</v>
      </c>
      <c r="BO92">
        <v>3.29</v>
      </c>
      <c r="BP92">
        <v>0.23</v>
      </c>
      <c r="BQ92">
        <v>1.93</v>
      </c>
      <c r="BR92">
        <v>1.06</v>
      </c>
      <c r="BS92">
        <v>1.55</v>
      </c>
      <c r="BT92">
        <v>2.6372879999999999</v>
      </c>
      <c r="BU92">
        <v>1.2925979999999999</v>
      </c>
      <c r="BV92">
        <v>2.2763300000000002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2.7699999999999999E-3</v>
      </c>
      <c r="CC92">
        <v>0</v>
      </c>
      <c r="CD92">
        <v>6.927E-3</v>
      </c>
      <c r="CE92">
        <v>0</v>
      </c>
      <c r="CF92">
        <v>0</v>
      </c>
      <c r="CG92">
        <v>0</v>
      </c>
      <c r="CH92">
        <v>0</v>
      </c>
      <c r="CI92">
        <v>7.1590000000000004E-3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4.1363139999999996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4.0996689999999996</v>
      </c>
      <c r="CV92">
        <v>2.777447</v>
      </c>
      <c r="CW92">
        <v>2.350549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78.528846999999985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664.05075899999997</v>
      </c>
      <c r="L93">
        <v>450.70507600000002</v>
      </c>
      <c r="M93">
        <v>90.858440000000002</v>
      </c>
      <c r="N93">
        <v>116.260677</v>
      </c>
      <c r="O93">
        <v>121.876716</v>
      </c>
      <c r="P93">
        <v>132.203292</v>
      </c>
      <c r="Q93">
        <v>20.048584999999999</v>
      </c>
      <c r="R93">
        <v>41.947839000000002</v>
      </c>
      <c r="S93">
        <v>25.970568</v>
      </c>
      <c r="T93">
        <v>1.3613360000000001</v>
      </c>
      <c r="U93">
        <v>336.167618</v>
      </c>
      <c r="V93">
        <v>17.578105999999998</v>
      </c>
      <c r="W93">
        <v>30.401748000000001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38.293593000000001</v>
      </c>
      <c r="AE93">
        <v>51.927025</v>
      </c>
      <c r="AF93">
        <v>17.400333</v>
      </c>
      <c r="AG93">
        <v>20.355391000000001</v>
      </c>
      <c r="AH93">
        <v>146.15539000000001</v>
      </c>
      <c r="AI93">
        <v>0</v>
      </c>
      <c r="AJ93">
        <v>0</v>
      </c>
      <c r="AK93">
        <v>56.844293</v>
      </c>
      <c r="AL93">
        <v>51.490312000000003</v>
      </c>
      <c r="AM93">
        <v>16.548590000000001</v>
      </c>
      <c r="AN93">
        <v>1.055437</v>
      </c>
      <c r="AO93">
        <v>0</v>
      </c>
      <c r="AP93">
        <v>0.49359500000000001</v>
      </c>
      <c r="AQ93">
        <v>27.973241000000002</v>
      </c>
      <c r="AR93">
        <v>48.920226999999997</v>
      </c>
      <c r="AS93">
        <v>33.781224999999999</v>
      </c>
      <c r="AT93">
        <v>14.449498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78.528846999999985</v>
      </c>
      <c r="BA93">
        <f t="shared" si="4"/>
        <v>2927.870367</v>
      </c>
      <c r="BD93">
        <v>5.1100000000000003</v>
      </c>
      <c r="BE93">
        <v>1.87</v>
      </c>
      <c r="BF93">
        <v>2.92</v>
      </c>
      <c r="BG93">
        <v>1.55</v>
      </c>
      <c r="BH93">
        <v>8.99</v>
      </c>
      <c r="BI93">
        <v>0.86</v>
      </c>
      <c r="BJ93">
        <v>0.42</v>
      </c>
      <c r="BK93">
        <v>1.76</v>
      </c>
      <c r="BL93">
        <v>0.85</v>
      </c>
      <c r="BM93">
        <v>0.18</v>
      </c>
      <c r="BN93">
        <v>2.29</v>
      </c>
      <c r="BO93">
        <v>3.29</v>
      </c>
      <c r="BP93">
        <v>0.23</v>
      </c>
      <c r="BQ93">
        <v>1.93</v>
      </c>
      <c r="BR93">
        <v>1.06</v>
      </c>
      <c r="BS93">
        <v>1.55</v>
      </c>
      <c r="BT93">
        <v>2.6372879999999999</v>
      </c>
      <c r="BU93">
        <v>1.2925979999999999</v>
      </c>
      <c r="BV93">
        <v>2.2763300000000002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2.7699999999999999E-3</v>
      </c>
      <c r="CC93">
        <v>0</v>
      </c>
      <c r="CD93">
        <v>6.927E-3</v>
      </c>
      <c r="CE93">
        <v>0</v>
      </c>
      <c r="CF93">
        <v>0</v>
      </c>
      <c r="CG93">
        <v>0</v>
      </c>
      <c r="CH93">
        <v>0</v>
      </c>
      <c r="CI93">
        <v>7.1590000000000004E-3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4.1363139999999996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4.0996689999999996</v>
      </c>
      <c r="CV93">
        <v>2.777447</v>
      </c>
      <c r="CW93">
        <v>2.350549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78.528846999999985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664.05075899999997</v>
      </c>
      <c r="L94">
        <v>450.70507600000002</v>
      </c>
      <c r="M94">
        <v>90.858440000000002</v>
      </c>
      <c r="N94">
        <v>116.260677</v>
      </c>
      <c r="O94">
        <v>121.876716</v>
      </c>
      <c r="P94">
        <v>132.203292</v>
      </c>
      <c r="Q94">
        <v>20.048584999999999</v>
      </c>
      <c r="R94">
        <v>41.947839000000002</v>
      </c>
      <c r="S94">
        <v>25.970568</v>
      </c>
      <c r="T94">
        <v>1.3613360000000001</v>
      </c>
      <c r="U94">
        <v>336.167618</v>
      </c>
      <c r="V94">
        <v>17.578105999999998</v>
      </c>
      <c r="W94">
        <v>30.401748000000001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38.293593000000001</v>
      </c>
      <c r="AE94">
        <v>51.927025</v>
      </c>
      <c r="AF94">
        <v>17.400333</v>
      </c>
      <c r="AG94">
        <v>20.355391000000001</v>
      </c>
      <c r="AH94">
        <v>146.15539000000001</v>
      </c>
      <c r="AI94">
        <v>0</v>
      </c>
      <c r="AJ94">
        <v>0</v>
      </c>
      <c r="AK94">
        <v>56.844293</v>
      </c>
      <c r="AL94">
        <v>51.490312000000003</v>
      </c>
      <c r="AM94">
        <v>16.548590000000001</v>
      </c>
      <c r="AN94">
        <v>1.055437</v>
      </c>
      <c r="AO94">
        <v>0</v>
      </c>
      <c r="AP94">
        <v>0.49359500000000001</v>
      </c>
      <c r="AQ94">
        <v>27.973241000000002</v>
      </c>
      <c r="AR94">
        <v>48.920226999999997</v>
      </c>
      <c r="AS94">
        <v>33.781224999999999</v>
      </c>
      <c r="AT94">
        <v>14.449498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78.468846999999982</v>
      </c>
      <c r="BA94">
        <f t="shared" si="4"/>
        <v>2927.810367</v>
      </c>
      <c r="BD94">
        <v>5.1100000000000003</v>
      </c>
      <c r="BE94">
        <v>1.87</v>
      </c>
      <c r="BF94">
        <v>2.92</v>
      </c>
      <c r="BG94">
        <v>1.55</v>
      </c>
      <c r="BH94">
        <v>8.99</v>
      </c>
      <c r="BI94">
        <v>0.82</v>
      </c>
      <c r="BJ94">
        <v>0.4</v>
      </c>
      <c r="BK94">
        <v>1.76</v>
      </c>
      <c r="BL94">
        <v>0.85</v>
      </c>
      <c r="BM94">
        <v>0.18</v>
      </c>
      <c r="BN94">
        <v>2.29</v>
      </c>
      <c r="BO94">
        <v>3.29</v>
      </c>
      <c r="BP94">
        <v>0.23</v>
      </c>
      <c r="BQ94">
        <v>1.93</v>
      </c>
      <c r="BR94">
        <v>1.06</v>
      </c>
      <c r="BS94">
        <v>1.55</v>
      </c>
      <c r="BT94">
        <v>2.6372879999999999</v>
      </c>
      <c r="BU94">
        <v>1.2925979999999999</v>
      </c>
      <c r="BV94">
        <v>2.2763300000000002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2.7699999999999999E-3</v>
      </c>
      <c r="CC94">
        <v>0</v>
      </c>
      <c r="CD94">
        <v>6.927E-3</v>
      </c>
      <c r="CE94">
        <v>0</v>
      </c>
      <c r="CF94">
        <v>0</v>
      </c>
      <c r="CG94">
        <v>0</v>
      </c>
      <c r="CH94">
        <v>0</v>
      </c>
      <c r="CI94">
        <v>7.1590000000000004E-3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4.1363139999999996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4.0996689999999996</v>
      </c>
      <c r="CV94">
        <v>2.777447</v>
      </c>
      <c r="CW94">
        <v>2.350549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78.468846999999982</v>
      </c>
    </row>
    <row r="95" spans="1:114">
      <c r="A95" t="s">
        <v>137</v>
      </c>
      <c r="B95">
        <v>0</v>
      </c>
      <c r="C95">
        <v>0</v>
      </c>
      <c r="D95">
        <v>9.9287329999999994</v>
      </c>
      <c r="E95">
        <v>0</v>
      </c>
      <c r="F95">
        <v>0</v>
      </c>
      <c r="G95">
        <v>23.755171000000001</v>
      </c>
      <c r="H95">
        <v>0</v>
      </c>
      <c r="I95">
        <v>0</v>
      </c>
      <c r="J95">
        <v>9.0718779999999999</v>
      </c>
      <c r="K95">
        <v>664.05075899999997</v>
      </c>
      <c r="L95">
        <v>450.70507600000002</v>
      </c>
      <c r="M95">
        <v>90.858440000000002</v>
      </c>
      <c r="N95">
        <v>116.260677</v>
      </c>
      <c r="O95">
        <v>121.876716</v>
      </c>
      <c r="P95">
        <v>132.203292</v>
      </c>
      <c r="Q95">
        <v>20.048584999999999</v>
      </c>
      <c r="R95">
        <v>41.947839000000002</v>
      </c>
      <c r="S95">
        <v>25.970568</v>
      </c>
      <c r="T95">
        <v>1.3613360000000001</v>
      </c>
      <c r="U95">
        <v>336.167618</v>
      </c>
      <c r="V95">
        <v>17.578105999999998</v>
      </c>
      <c r="W95">
        <v>30.401748000000001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28.653751</v>
      </c>
      <c r="AE95">
        <v>51.927025</v>
      </c>
      <c r="AF95">
        <v>16.786203</v>
      </c>
      <c r="AG95">
        <v>20.355391000000001</v>
      </c>
      <c r="AH95">
        <v>113.413427</v>
      </c>
      <c r="AI95">
        <v>0</v>
      </c>
      <c r="AJ95">
        <v>0</v>
      </c>
      <c r="AK95">
        <v>56.844293</v>
      </c>
      <c r="AL95">
        <v>51.490312000000003</v>
      </c>
      <c r="AM95">
        <v>16.548590000000001</v>
      </c>
      <c r="AN95">
        <v>1.055437</v>
      </c>
      <c r="AO95">
        <v>0</v>
      </c>
      <c r="AP95">
        <v>0.49359500000000001</v>
      </c>
      <c r="AQ95">
        <v>27.973241000000002</v>
      </c>
      <c r="AR95">
        <v>48.920226999999997</v>
      </c>
      <c r="AS95">
        <v>33.781224999999999</v>
      </c>
      <c r="AT95">
        <v>14.449498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78.458452999999992</v>
      </c>
      <c r="BA95">
        <f t="shared" si="4"/>
        <v>2927.5598200000004</v>
      </c>
      <c r="BD95">
        <v>5.1100000000000003</v>
      </c>
      <c r="BE95">
        <v>1.87</v>
      </c>
      <c r="BF95">
        <v>2.92</v>
      </c>
      <c r="BG95">
        <v>1.55</v>
      </c>
      <c r="BH95">
        <v>8.99</v>
      </c>
      <c r="BI95">
        <v>0.82</v>
      </c>
      <c r="BJ95">
        <v>0.4</v>
      </c>
      <c r="BK95">
        <v>1.76</v>
      </c>
      <c r="BL95">
        <v>0.85</v>
      </c>
      <c r="BM95">
        <v>0.18</v>
      </c>
      <c r="BN95">
        <v>2.29</v>
      </c>
      <c r="BO95">
        <v>3.29</v>
      </c>
      <c r="BP95">
        <v>0.23</v>
      </c>
      <c r="BQ95">
        <v>1.93</v>
      </c>
      <c r="BR95">
        <v>1.06</v>
      </c>
      <c r="BS95">
        <v>1.55</v>
      </c>
      <c r="BT95">
        <v>2.6372879999999999</v>
      </c>
      <c r="BU95">
        <v>1.2925979999999999</v>
      </c>
      <c r="BV95">
        <v>2.265936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2.7699999999999999E-3</v>
      </c>
      <c r="CC95">
        <v>0</v>
      </c>
      <c r="CD95">
        <v>6.927E-3</v>
      </c>
      <c r="CE95">
        <v>0</v>
      </c>
      <c r="CF95">
        <v>0</v>
      </c>
      <c r="CG95">
        <v>0</v>
      </c>
      <c r="CH95">
        <v>0</v>
      </c>
      <c r="CI95">
        <v>7.1590000000000004E-3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4.1363139999999996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4.0996689999999996</v>
      </c>
      <c r="CV95">
        <v>2.1851970000000001</v>
      </c>
      <c r="CW95">
        <v>2.350549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78.458452999999992</v>
      </c>
    </row>
    <row r="96" spans="1:114">
      <c r="A96" t="s">
        <v>138</v>
      </c>
      <c r="B96">
        <v>0</v>
      </c>
      <c r="C96">
        <v>0</v>
      </c>
      <c r="D96">
        <v>9.9287329999999994</v>
      </c>
      <c r="E96">
        <v>0</v>
      </c>
      <c r="F96">
        <v>0</v>
      </c>
      <c r="G96">
        <v>43.023916</v>
      </c>
      <c r="H96">
        <v>0</v>
      </c>
      <c r="I96">
        <v>0</v>
      </c>
      <c r="J96">
        <v>9.0718779999999999</v>
      </c>
      <c r="K96">
        <v>664.05075899999997</v>
      </c>
      <c r="L96">
        <v>450.70507600000002</v>
      </c>
      <c r="M96">
        <v>90.858440000000002</v>
      </c>
      <c r="N96">
        <v>116.260677</v>
      </c>
      <c r="O96">
        <v>121.876716</v>
      </c>
      <c r="P96">
        <v>132.203292</v>
      </c>
      <c r="Q96">
        <v>20.048584999999999</v>
      </c>
      <c r="R96">
        <v>41.947839000000002</v>
      </c>
      <c r="S96">
        <v>25.970568</v>
      </c>
      <c r="T96">
        <v>1.3613360000000001</v>
      </c>
      <c r="U96">
        <v>336.167618</v>
      </c>
      <c r="V96">
        <v>17.578105999999998</v>
      </c>
      <c r="W96">
        <v>30.401748000000001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19.102501</v>
      </c>
      <c r="AE96">
        <v>51.927025</v>
      </c>
      <c r="AF96">
        <v>16.786203</v>
      </c>
      <c r="AG96">
        <v>20.355391000000001</v>
      </c>
      <c r="AH96">
        <v>83.827314999999999</v>
      </c>
      <c r="AI96">
        <v>0</v>
      </c>
      <c r="AJ96">
        <v>0</v>
      </c>
      <c r="AK96">
        <v>56.844293</v>
      </c>
      <c r="AL96">
        <v>51.490312000000003</v>
      </c>
      <c r="AM96">
        <v>16.548590000000001</v>
      </c>
      <c r="AN96">
        <v>1.055437</v>
      </c>
      <c r="AO96">
        <v>0</v>
      </c>
      <c r="AP96">
        <v>0.49359500000000001</v>
      </c>
      <c r="AQ96">
        <v>27.973241000000002</v>
      </c>
      <c r="AR96">
        <v>48.920226999999997</v>
      </c>
      <c r="AS96">
        <v>33.781224999999999</v>
      </c>
      <c r="AT96">
        <v>14.449498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78.458452999999992</v>
      </c>
      <c r="BA96">
        <f t="shared" si="4"/>
        <v>2907.6912030000003</v>
      </c>
      <c r="BD96">
        <v>5.1100000000000003</v>
      </c>
      <c r="BE96">
        <v>1.87</v>
      </c>
      <c r="BF96">
        <v>2.92</v>
      </c>
      <c r="BG96">
        <v>1.55</v>
      </c>
      <c r="BH96">
        <v>8.99</v>
      </c>
      <c r="BI96">
        <v>0.82</v>
      </c>
      <c r="BJ96">
        <v>0.4</v>
      </c>
      <c r="BK96">
        <v>1.76</v>
      </c>
      <c r="BL96">
        <v>0.85</v>
      </c>
      <c r="BM96">
        <v>0.18</v>
      </c>
      <c r="BN96">
        <v>2.29</v>
      </c>
      <c r="BO96">
        <v>3.29</v>
      </c>
      <c r="BP96">
        <v>0.23</v>
      </c>
      <c r="BQ96">
        <v>1.93</v>
      </c>
      <c r="BR96">
        <v>1.06</v>
      </c>
      <c r="BS96">
        <v>1.55</v>
      </c>
      <c r="BT96">
        <v>2.6372879999999999</v>
      </c>
      <c r="BU96">
        <v>1.2925979999999999</v>
      </c>
      <c r="BV96">
        <v>2.265936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2.7699999999999999E-3</v>
      </c>
      <c r="CC96">
        <v>0</v>
      </c>
      <c r="CD96">
        <v>6.927E-3</v>
      </c>
      <c r="CE96">
        <v>0</v>
      </c>
      <c r="CF96">
        <v>0</v>
      </c>
      <c r="CG96">
        <v>0</v>
      </c>
      <c r="CH96">
        <v>0</v>
      </c>
      <c r="CI96">
        <v>7.1590000000000004E-3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4.1363139999999996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4.0996689999999996</v>
      </c>
      <c r="CV96">
        <v>1.61337</v>
      </c>
      <c r="CW96">
        <v>2.350549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78.458452999999992</v>
      </c>
    </row>
    <row r="97" spans="1:114">
      <c r="A97" t="s">
        <v>139</v>
      </c>
      <c r="B97">
        <v>0</v>
      </c>
      <c r="C97">
        <v>0</v>
      </c>
      <c r="D97">
        <v>9.9287329999999994</v>
      </c>
      <c r="E97">
        <v>0</v>
      </c>
      <c r="F97">
        <v>0</v>
      </c>
      <c r="G97">
        <v>33.388171</v>
      </c>
      <c r="H97">
        <v>0</v>
      </c>
      <c r="I97">
        <v>0</v>
      </c>
      <c r="J97">
        <v>9.0718779999999999</v>
      </c>
      <c r="K97">
        <v>664.05075899999997</v>
      </c>
      <c r="L97">
        <v>450.70507600000002</v>
      </c>
      <c r="M97">
        <v>90.858440000000002</v>
      </c>
      <c r="N97">
        <v>116.260677</v>
      </c>
      <c r="O97">
        <v>121.876716</v>
      </c>
      <c r="P97">
        <v>132.203292</v>
      </c>
      <c r="Q97">
        <v>20.048584999999999</v>
      </c>
      <c r="R97">
        <v>41.947839000000002</v>
      </c>
      <c r="S97">
        <v>25.970568</v>
      </c>
      <c r="T97">
        <v>1.3613360000000001</v>
      </c>
      <c r="U97">
        <v>336.167618</v>
      </c>
      <c r="V97">
        <v>17.578105999999998</v>
      </c>
      <c r="W97">
        <v>30.401748000000001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9.5512510000000006</v>
      </c>
      <c r="AE97">
        <v>51.927025</v>
      </c>
      <c r="AF97">
        <v>16.786203</v>
      </c>
      <c r="AG97">
        <v>20.355391000000001</v>
      </c>
      <c r="AH97">
        <v>64.103240999999997</v>
      </c>
      <c r="AI97">
        <v>0</v>
      </c>
      <c r="AJ97">
        <v>0</v>
      </c>
      <c r="AK97">
        <v>56.844293</v>
      </c>
      <c r="AL97">
        <v>51.490312000000003</v>
      </c>
      <c r="AM97">
        <v>16.548590000000001</v>
      </c>
      <c r="AN97">
        <v>1.055437</v>
      </c>
      <c r="AO97">
        <v>0</v>
      </c>
      <c r="AP97">
        <v>0.49359500000000001</v>
      </c>
      <c r="AQ97">
        <v>27.973241000000002</v>
      </c>
      <c r="AR97">
        <v>48.920226999999997</v>
      </c>
      <c r="AS97">
        <v>33.781224999999999</v>
      </c>
      <c r="AT97">
        <v>14.449498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78.458452999999992</v>
      </c>
      <c r="BA97">
        <f t="shared" si="4"/>
        <v>2868.7801340000001</v>
      </c>
      <c r="BD97">
        <v>5.1100000000000003</v>
      </c>
      <c r="BE97">
        <v>1.87</v>
      </c>
      <c r="BF97">
        <v>2.92</v>
      </c>
      <c r="BG97">
        <v>1.55</v>
      </c>
      <c r="BH97">
        <v>8.99</v>
      </c>
      <c r="BI97">
        <v>0.82</v>
      </c>
      <c r="BJ97">
        <v>0.4</v>
      </c>
      <c r="BK97">
        <v>1.76</v>
      </c>
      <c r="BL97">
        <v>0.85</v>
      </c>
      <c r="BM97">
        <v>0.18</v>
      </c>
      <c r="BN97">
        <v>2.29</v>
      </c>
      <c r="BO97">
        <v>3.29</v>
      </c>
      <c r="BP97">
        <v>0.23</v>
      </c>
      <c r="BQ97">
        <v>1.93</v>
      </c>
      <c r="BR97">
        <v>1.06</v>
      </c>
      <c r="BS97">
        <v>1.55</v>
      </c>
      <c r="BT97">
        <v>2.6372879999999999</v>
      </c>
      <c r="BU97">
        <v>1.2925979999999999</v>
      </c>
      <c r="BV97">
        <v>2.265936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2.7699999999999999E-3</v>
      </c>
      <c r="CC97">
        <v>0</v>
      </c>
      <c r="CD97">
        <v>6.927E-3</v>
      </c>
      <c r="CE97">
        <v>0</v>
      </c>
      <c r="CF97">
        <v>0</v>
      </c>
      <c r="CG97">
        <v>0</v>
      </c>
      <c r="CH97">
        <v>0</v>
      </c>
      <c r="CI97">
        <v>7.1590000000000004E-3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4.1363139999999996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4.0996689999999996</v>
      </c>
      <c r="CV97">
        <v>1.2389589999999999</v>
      </c>
      <c r="CW97">
        <v>2.350549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78.458452999999992</v>
      </c>
    </row>
    <row r="98" spans="1:114">
      <c r="A98" t="s">
        <v>140</v>
      </c>
      <c r="B98">
        <v>0</v>
      </c>
      <c r="C98">
        <v>0</v>
      </c>
      <c r="D98">
        <v>9.9287329999999994</v>
      </c>
      <c r="E98">
        <v>0</v>
      </c>
      <c r="F98">
        <v>0</v>
      </c>
      <c r="G98">
        <v>33.388171</v>
      </c>
      <c r="H98">
        <v>0</v>
      </c>
      <c r="I98">
        <v>0</v>
      </c>
      <c r="J98">
        <v>9.0718779999999999</v>
      </c>
      <c r="K98">
        <v>664.05075899999997</v>
      </c>
      <c r="L98">
        <v>450.70507600000002</v>
      </c>
      <c r="M98">
        <v>90.858440000000002</v>
      </c>
      <c r="N98">
        <v>116.260677</v>
      </c>
      <c r="O98">
        <v>121.876716</v>
      </c>
      <c r="P98">
        <v>132.203292</v>
      </c>
      <c r="Q98">
        <v>20.048584999999999</v>
      </c>
      <c r="R98">
        <v>41.947839000000002</v>
      </c>
      <c r="S98">
        <v>25.970568</v>
      </c>
      <c r="T98">
        <v>1.3613360000000001</v>
      </c>
      <c r="U98">
        <v>336.167618</v>
      </c>
      <c r="V98">
        <v>17.578105999999998</v>
      </c>
      <c r="W98">
        <v>30.401748000000001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9.4128260000000008</v>
      </c>
      <c r="AE98">
        <v>51.927025</v>
      </c>
      <c r="AF98">
        <v>16.786203</v>
      </c>
      <c r="AG98">
        <v>20.355391000000001</v>
      </c>
      <c r="AH98">
        <v>44.379165999999998</v>
      </c>
      <c r="AI98">
        <v>0</v>
      </c>
      <c r="AJ98">
        <v>0</v>
      </c>
      <c r="AK98">
        <v>56.844293</v>
      </c>
      <c r="AL98">
        <v>51.490312000000003</v>
      </c>
      <c r="AM98">
        <v>16.548590000000001</v>
      </c>
      <c r="AN98">
        <v>1.055437</v>
      </c>
      <c r="AO98">
        <v>0</v>
      </c>
      <c r="AP98">
        <v>0.49359500000000001</v>
      </c>
      <c r="AQ98">
        <v>27.973241000000002</v>
      </c>
      <c r="AR98">
        <v>48.920226999999997</v>
      </c>
      <c r="AS98">
        <v>33.781224999999999</v>
      </c>
      <c r="AT98">
        <v>14.449498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78.458452999999992</v>
      </c>
      <c r="BA98">
        <f t="shared" si="4"/>
        <v>2848.9176340000008</v>
      </c>
      <c r="BD98">
        <v>5.1100000000000003</v>
      </c>
      <c r="BE98">
        <v>1.87</v>
      </c>
      <c r="BF98">
        <v>2.92</v>
      </c>
      <c r="BG98">
        <v>1.55</v>
      </c>
      <c r="BH98">
        <v>8.99</v>
      </c>
      <c r="BI98">
        <v>0.82</v>
      </c>
      <c r="BJ98">
        <v>0.4</v>
      </c>
      <c r="BK98">
        <v>1.76</v>
      </c>
      <c r="BL98">
        <v>0.85</v>
      </c>
      <c r="BM98">
        <v>0.18</v>
      </c>
      <c r="BN98">
        <v>2.29</v>
      </c>
      <c r="BO98">
        <v>3.29</v>
      </c>
      <c r="BP98">
        <v>0.23</v>
      </c>
      <c r="BQ98">
        <v>1.93</v>
      </c>
      <c r="BR98">
        <v>1.06</v>
      </c>
      <c r="BS98">
        <v>1.55</v>
      </c>
      <c r="BT98">
        <v>2.6372879999999999</v>
      </c>
      <c r="BU98">
        <v>1.2925979999999999</v>
      </c>
      <c r="BV98">
        <v>2.265936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2.7699999999999999E-3</v>
      </c>
      <c r="CC98">
        <v>0</v>
      </c>
      <c r="CD98">
        <v>6.927E-3</v>
      </c>
      <c r="CE98">
        <v>0</v>
      </c>
      <c r="CF98">
        <v>0</v>
      </c>
      <c r="CG98">
        <v>0</v>
      </c>
      <c r="CH98">
        <v>0</v>
      </c>
      <c r="CI98">
        <v>7.1590000000000004E-3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4.1363139999999996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4.0996689999999996</v>
      </c>
      <c r="CV98">
        <v>0.85774099999999998</v>
      </c>
      <c r="CW98">
        <v>2.350549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78.458452999999992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1.17635285E-2</v>
      </c>
      <c r="E99">
        <f t="shared" si="6"/>
        <v>0</v>
      </c>
      <c r="F99">
        <f t="shared" si="6"/>
        <v>0</v>
      </c>
      <c r="G99">
        <f t="shared" si="6"/>
        <v>3.8363216749999998E-2</v>
      </c>
      <c r="H99">
        <f t="shared" si="6"/>
        <v>0</v>
      </c>
      <c r="I99">
        <f t="shared" si="6"/>
        <v>0</v>
      </c>
      <c r="J99">
        <f t="shared" si="6"/>
        <v>1.7742813E-2</v>
      </c>
      <c r="K99">
        <f t="shared" si="6"/>
        <v>12.746174526999987</v>
      </c>
      <c r="L99">
        <f t="shared" si="6"/>
        <v>10.109389986499993</v>
      </c>
      <c r="M99">
        <f t="shared" si="6"/>
        <v>2.1806025599999996</v>
      </c>
      <c r="N99">
        <f t="shared" si="6"/>
        <v>2.7902562480000044</v>
      </c>
      <c r="O99">
        <f t="shared" si="6"/>
        <v>2.9250411840000039</v>
      </c>
      <c r="P99">
        <f t="shared" si="6"/>
        <v>3.1728790080000024</v>
      </c>
      <c r="Q99">
        <f t="shared" si="6"/>
        <v>0.38696647600000006</v>
      </c>
      <c r="R99">
        <f t="shared" si="6"/>
        <v>0.91963578949999936</v>
      </c>
      <c r="S99">
        <f t="shared" si="6"/>
        <v>0.48717131749999959</v>
      </c>
      <c r="T99">
        <f t="shared" si="6"/>
        <v>3.0271304999999953E-2</v>
      </c>
      <c r="U99">
        <f t="shared" si="6"/>
        <v>8.0680228319999916</v>
      </c>
      <c r="V99">
        <f t="shared" si="6"/>
        <v>0.37174389199999985</v>
      </c>
      <c r="W99">
        <f t="shared" si="6"/>
        <v>0.67946090675000093</v>
      </c>
      <c r="X99">
        <f t="shared" si="6"/>
        <v>3.1189530762499951</v>
      </c>
      <c r="Y99">
        <f t="shared" si="6"/>
        <v>0</v>
      </c>
      <c r="Z99">
        <f t="shared" si="6"/>
        <v>0.33955101774999935</v>
      </c>
      <c r="AA99">
        <f t="shared" si="6"/>
        <v>0.62401051449999978</v>
      </c>
      <c r="AB99">
        <f t="shared" si="6"/>
        <v>0.6656478305000012</v>
      </c>
      <c r="AC99">
        <f t="shared" si="6"/>
        <v>0.4890683587500006</v>
      </c>
      <c r="AD99">
        <f t="shared" si="6"/>
        <v>0.27150744275000005</v>
      </c>
      <c r="AE99">
        <f t="shared" si="6"/>
        <v>1.2462445572499992</v>
      </c>
      <c r="AF99">
        <f t="shared" si="6"/>
        <v>0.24636823199999994</v>
      </c>
      <c r="AG99">
        <f t="shared" si="6"/>
        <v>0.48852938400000095</v>
      </c>
      <c r="AH99">
        <f t="shared" si="6"/>
        <v>1.3510990847499997</v>
      </c>
      <c r="AI99">
        <f t="shared" si="6"/>
        <v>0.17143134699999998</v>
      </c>
      <c r="AJ99">
        <f t="shared" si="6"/>
        <v>0</v>
      </c>
      <c r="AK99">
        <f t="shared" si="6"/>
        <v>1.364263032000002</v>
      </c>
      <c r="AL99">
        <f t="shared" si="6"/>
        <v>1.5961996629999986</v>
      </c>
      <c r="AM99">
        <f t="shared" si="6"/>
        <v>0.39716616000000077</v>
      </c>
      <c r="AN99">
        <f t="shared" si="6"/>
        <v>2.5105708999999969E-2</v>
      </c>
      <c r="AO99">
        <f t="shared" si="6"/>
        <v>0</v>
      </c>
      <c r="AP99">
        <f t="shared" si="6"/>
        <v>4.7539361749999981E-2</v>
      </c>
      <c r="AQ99">
        <f t="shared" si="6"/>
        <v>0.34889982074999981</v>
      </c>
      <c r="AR99">
        <f t="shared" si="6"/>
        <v>1.1804663489999998</v>
      </c>
      <c r="AS99">
        <f t="shared" si="6"/>
        <v>0.81243846000000097</v>
      </c>
      <c r="AT99">
        <f t="shared" si="6"/>
        <v>0.33783884074999931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1.839548412749999</v>
      </c>
      <c r="BA99">
        <f t="shared" si="4"/>
        <v>61.897362244999982</v>
      </c>
      <c r="BD99">
        <f t="shared" ref="BD99:DI99" si="7">SUM(BD3:BD98)/4000</f>
        <v>0.12264000000000025</v>
      </c>
      <c r="BE99">
        <f t="shared" si="7"/>
        <v>4.4880000000000059E-2</v>
      </c>
      <c r="BF99">
        <f t="shared" si="7"/>
        <v>6.9994999999999932E-2</v>
      </c>
      <c r="BG99">
        <f t="shared" si="7"/>
        <v>3.9537500000000038E-2</v>
      </c>
      <c r="BH99">
        <f t="shared" si="7"/>
        <v>0.16531750000000012</v>
      </c>
      <c r="BI99">
        <f t="shared" si="7"/>
        <v>2.0117500000000003E-2</v>
      </c>
      <c r="BJ99">
        <f t="shared" si="7"/>
        <v>9.8949999999999958E-3</v>
      </c>
      <c r="BK99">
        <f t="shared" si="7"/>
        <v>4.223749999999999E-2</v>
      </c>
      <c r="BL99">
        <f t="shared" si="7"/>
        <v>2.0399999999999988E-2</v>
      </c>
      <c r="BM99">
        <f t="shared" si="7"/>
        <v>4.4899999999999966E-3</v>
      </c>
      <c r="BN99">
        <f t="shared" si="7"/>
        <v>5.495999999999996E-2</v>
      </c>
      <c r="BO99">
        <f t="shared" si="7"/>
        <v>8.2435000000000022E-2</v>
      </c>
      <c r="BP99">
        <f t="shared" si="7"/>
        <v>5.5200000000000084E-3</v>
      </c>
      <c r="BQ99">
        <f t="shared" si="7"/>
        <v>4.6320000000000104E-2</v>
      </c>
      <c r="BR99">
        <f t="shared" si="7"/>
        <v>2.5440000000000032E-2</v>
      </c>
      <c r="BS99">
        <f t="shared" si="7"/>
        <v>3.7199999999999997E-2</v>
      </c>
      <c r="BT99">
        <f t="shared" si="7"/>
        <v>6.3090103000000133E-2</v>
      </c>
      <c r="BU99">
        <f t="shared" si="7"/>
        <v>3.1022351999999961E-2</v>
      </c>
      <c r="BV99">
        <f t="shared" si="7"/>
        <v>5.4943531250000052E-2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3.0469999999999978E-5</v>
      </c>
      <c r="CC99">
        <f t="shared" si="7"/>
        <v>0</v>
      </c>
      <c r="CD99">
        <f t="shared" si="7"/>
        <v>2.0510450000000012E-4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1.7325200000000004E-4</v>
      </c>
      <c r="CJ99">
        <f t="shared" si="7"/>
        <v>0.1228485120000002</v>
      </c>
      <c r="CK99">
        <f t="shared" si="7"/>
        <v>2.161908000000003E-2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9.9271536000000229E-2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3.2352187000000025E-2</v>
      </c>
      <c r="CV99">
        <f t="shared" si="7"/>
        <v>2.5938341249999997E-2</v>
      </c>
      <c r="CW99">
        <f t="shared" si="7"/>
        <v>5.2920123000000055E-2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1.8395484127500012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130.33000000000001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5.35</v>
      </c>
      <c r="M3">
        <v>8.5299999999999994</v>
      </c>
      <c r="N3" s="135">
        <v>0</v>
      </c>
      <c r="O3" s="135">
        <v>0</v>
      </c>
      <c r="P3" s="135">
        <v>0</v>
      </c>
      <c r="Q3">
        <v>5.37</v>
      </c>
      <c r="R3">
        <v>0</v>
      </c>
      <c r="S3">
        <v>5.46</v>
      </c>
      <c r="T3">
        <v>60.08</v>
      </c>
      <c r="U3">
        <v>20.03</v>
      </c>
      <c r="V3">
        <v>20.02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11.16</v>
      </c>
      <c r="AD3">
        <v>48.76</v>
      </c>
      <c r="AE3">
        <v>48.76</v>
      </c>
      <c r="AF3">
        <v>6.54</v>
      </c>
      <c r="AG3">
        <f>AF3*$AG$2</f>
        <v>3.6735180000000001</v>
      </c>
      <c r="AH3">
        <f>AF3*$AH$2</f>
        <v>2.866482</v>
      </c>
    </row>
    <row r="4" spans="1:34">
      <c r="A4" t="s">
        <v>46</v>
      </c>
      <c r="B4" s="75">
        <v>130.33000000000001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5.35</v>
      </c>
      <c r="M4">
        <v>7.93</v>
      </c>
      <c r="N4" s="135">
        <v>0</v>
      </c>
      <c r="O4" s="135">
        <v>0</v>
      </c>
      <c r="P4" s="135">
        <v>0</v>
      </c>
      <c r="Q4">
        <v>5.37</v>
      </c>
      <c r="R4">
        <v>0</v>
      </c>
      <c r="S4">
        <v>5.46</v>
      </c>
      <c r="T4">
        <v>60.2</v>
      </c>
      <c r="U4">
        <v>20.07</v>
      </c>
      <c r="V4">
        <v>20.059999999999999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11.23</v>
      </c>
      <c r="AD4">
        <v>48.4</v>
      </c>
      <c r="AE4">
        <v>48.4</v>
      </c>
      <c r="AF4">
        <v>6.54</v>
      </c>
      <c r="AG4">
        <f t="shared" ref="AG4:AG67" si="1">AF4*$AG$2</f>
        <v>3.6735180000000001</v>
      </c>
      <c r="AH4">
        <f t="shared" ref="AH4:AH67" si="2">AF4*$AH$2</f>
        <v>2.866482</v>
      </c>
    </row>
    <row r="5" spans="1:34">
      <c r="A5" t="s">
        <v>47</v>
      </c>
      <c r="B5" s="75">
        <v>130.33000000000001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5.35</v>
      </c>
      <c r="M5">
        <v>7.45</v>
      </c>
      <c r="N5" s="135">
        <v>0</v>
      </c>
      <c r="O5" s="135">
        <v>0</v>
      </c>
      <c r="P5" s="135">
        <v>0</v>
      </c>
      <c r="Q5">
        <v>5.37</v>
      </c>
      <c r="R5">
        <v>0</v>
      </c>
      <c r="S5">
        <v>5.46</v>
      </c>
      <c r="T5">
        <v>60.49</v>
      </c>
      <c r="U5">
        <v>20.16</v>
      </c>
      <c r="V5">
        <v>20.170000000000002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11.2</v>
      </c>
      <c r="AD5">
        <v>41.51</v>
      </c>
      <c r="AE5">
        <v>41.51</v>
      </c>
      <c r="AF5">
        <v>6.54</v>
      </c>
      <c r="AG5">
        <f t="shared" si="1"/>
        <v>3.6735180000000001</v>
      </c>
      <c r="AH5">
        <f t="shared" si="2"/>
        <v>2.866482</v>
      </c>
    </row>
    <row r="6" spans="1:34">
      <c r="A6" t="s">
        <v>48</v>
      </c>
      <c r="B6" s="75">
        <v>130.33000000000001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5.35</v>
      </c>
      <c r="M6">
        <v>6.84</v>
      </c>
      <c r="N6" s="135">
        <v>0</v>
      </c>
      <c r="O6" s="135">
        <v>0</v>
      </c>
      <c r="P6" s="135">
        <v>0</v>
      </c>
      <c r="Q6">
        <v>5.37</v>
      </c>
      <c r="R6">
        <v>0</v>
      </c>
      <c r="S6">
        <v>5.46</v>
      </c>
      <c r="T6">
        <v>61.01</v>
      </c>
      <c r="U6">
        <v>20.34</v>
      </c>
      <c r="V6">
        <v>20.34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11.09</v>
      </c>
      <c r="AD6">
        <v>40.94</v>
      </c>
      <c r="AE6">
        <v>40.94</v>
      </c>
      <c r="AF6">
        <v>6.54</v>
      </c>
      <c r="AG6">
        <f t="shared" si="1"/>
        <v>3.6735180000000001</v>
      </c>
      <c r="AH6">
        <f t="shared" si="2"/>
        <v>2.866482</v>
      </c>
    </row>
    <row r="7" spans="1:34">
      <c r="A7" t="s">
        <v>49</v>
      </c>
      <c r="B7" s="75">
        <v>130.33000000000001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5.35</v>
      </c>
      <c r="M7">
        <v>6.98</v>
      </c>
      <c r="N7" s="135">
        <v>0</v>
      </c>
      <c r="O7" s="135">
        <v>0</v>
      </c>
      <c r="P7" s="135">
        <v>0</v>
      </c>
      <c r="Q7">
        <v>5.37</v>
      </c>
      <c r="R7">
        <v>0</v>
      </c>
      <c r="S7">
        <v>5.46</v>
      </c>
      <c r="T7">
        <v>60.58</v>
      </c>
      <c r="U7">
        <v>20.190000000000001</v>
      </c>
      <c r="V7">
        <v>20.21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10.96</v>
      </c>
      <c r="AD7">
        <v>41.26</v>
      </c>
      <c r="AE7">
        <v>41.26</v>
      </c>
      <c r="AF7">
        <v>6.54</v>
      </c>
      <c r="AG7">
        <f t="shared" si="1"/>
        <v>3.6735180000000001</v>
      </c>
      <c r="AH7">
        <f t="shared" si="2"/>
        <v>2.866482</v>
      </c>
    </row>
    <row r="8" spans="1:34">
      <c r="A8" t="s">
        <v>50</v>
      </c>
      <c r="B8" s="75">
        <v>130.33000000000001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5.35</v>
      </c>
      <c r="M8">
        <v>6.83</v>
      </c>
      <c r="N8" s="135">
        <v>0</v>
      </c>
      <c r="O8" s="135">
        <v>0</v>
      </c>
      <c r="P8" s="135">
        <v>0</v>
      </c>
      <c r="Q8">
        <v>5.37</v>
      </c>
      <c r="R8">
        <v>0</v>
      </c>
      <c r="S8">
        <v>5.46</v>
      </c>
      <c r="T8">
        <v>60.4</v>
      </c>
      <c r="U8">
        <v>20.13</v>
      </c>
      <c r="V8">
        <v>20.149999999999999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10.85</v>
      </c>
      <c r="AD8">
        <v>41.34</v>
      </c>
      <c r="AE8">
        <v>41.34</v>
      </c>
      <c r="AF8">
        <v>6.54</v>
      </c>
      <c r="AG8">
        <f t="shared" si="1"/>
        <v>3.6735180000000001</v>
      </c>
      <c r="AH8">
        <f t="shared" si="2"/>
        <v>2.866482</v>
      </c>
    </row>
    <row r="9" spans="1:34">
      <c r="A9" t="s">
        <v>51</v>
      </c>
      <c r="B9" s="75">
        <v>130.33000000000001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5.35</v>
      </c>
      <c r="M9">
        <v>6.91</v>
      </c>
      <c r="N9" s="135">
        <v>0</v>
      </c>
      <c r="O9" s="135">
        <v>0</v>
      </c>
      <c r="P9" s="135">
        <v>0</v>
      </c>
      <c r="Q9">
        <v>5.37</v>
      </c>
      <c r="R9">
        <v>0</v>
      </c>
      <c r="S9">
        <v>5.46</v>
      </c>
      <c r="T9">
        <v>60.15</v>
      </c>
      <c r="U9">
        <v>20.05</v>
      </c>
      <c r="V9">
        <v>20.05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10.83</v>
      </c>
      <c r="AD9">
        <v>31.67</v>
      </c>
      <c r="AE9">
        <v>31.67</v>
      </c>
      <c r="AF9">
        <v>6.54</v>
      </c>
      <c r="AG9">
        <f t="shared" si="1"/>
        <v>3.6735180000000001</v>
      </c>
      <c r="AH9">
        <f t="shared" si="2"/>
        <v>2.866482</v>
      </c>
    </row>
    <row r="10" spans="1:34">
      <c r="A10" t="s">
        <v>52</v>
      </c>
      <c r="B10" s="75">
        <v>130.33000000000001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5.35</v>
      </c>
      <c r="M10">
        <v>12.84</v>
      </c>
      <c r="N10" s="135">
        <v>0</v>
      </c>
      <c r="O10" s="135">
        <v>0</v>
      </c>
      <c r="P10" s="135">
        <v>0</v>
      </c>
      <c r="Q10">
        <v>5.37</v>
      </c>
      <c r="R10">
        <v>0</v>
      </c>
      <c r="S10">
        <v>5.46</v>
      </c>
      <c r="T10">
        <v>47.28</v>
      </c>
      <c r="U10">
        <v>15.76</v>
      </c>
      <c r="V10">
        <v>15.76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8.59</v>
      </c>
      <c r="AD10">
        <v>31.6</v>
      </c>
      <c r="AE10">
        <v>31.6</v>
      </c>
      <c r="AF10">
        <v>6.54</v>
      </c>
      <c r="AG10">
        <f t="shared" si="1"/>
        <v>3.6735180000000001</v>
      </c>
      <c r="AH10">
        <f t="shared" si="2"/>
        <v>2.866482</v>
      </c>
    </row>
    <row r="11" spans="1:34">
      <c r="A11" t="s">
        <v>53</v>
      </c>
      <c r="B11" s="75">
        <v>130.33000000000001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100.91</v>
      </c>
      <c r="L11">
        <v>5.35</v>
      </c>
      <c r="M11">
        <v>11.99</v>
      </c>
      <c r="N11" s="135">
        <v>0</v>
      </c>
      <c r="O11" s="135">
        <v>0</v>
      </c>
      <c r="P11" s="135">
        <v>0</v>
      </c>
      <c r="Q11">
        <v>5.37</v>
      </c>
      <c r="R11">
        <v>0</v>
      </c>
      <c r="S11">
        <v>5.33</v>
      </c>
      <c r="T11">
        <v>46.97</v>
      </c>
      <c r="U11">
        <v>15.66</v>
      </c>
      <c r="V11">
        <v>15.64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8.41</v>
      </c>
      <c r="AD11">
        <v>31.44</v>
      </c>
      <c r="AE11">
        <v>31.44</v>
      </c>
      <c r="AF11">
        <v>6.68</v>
      </c>
      <c r="AG11">
        <f t="shared" si="1"/>
        <v>3.7521559999999998</v>
      </c>
      <c r="AH11">
        <f t="shared" si="2"/>
        <v>2.9278439999999999</v>
      </c>
    </row>
    <row r="12" spans="1:34">
      <c r="A12" t="s">
        <v>54</v>
      </c>
      <c r="B12" s="75">
        <v>130.33000000000001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100.91</v>
      </c>
      <c r="L12">
        <v>5.35</v>
      </c>
      <c r="M12">
        <v>11.22</v>
      </c>
      <c r="N12" s="135">
        <v>0</v>
      </c>
      <c r="O12" s="135">
        <v>0</v>
      </c>
      <c r="P12" s="135">
        <v>0</v>
      </c>
      <c r="Q12">
        <v>5.37</v>
      </c>
      <c r="R12">
        <v>0</v>
      </c>
      <c r="S12">
        <v>5.33</v>
      </c>
      <c r="T12">
        <v>46.6</v>
      </c>
      <c r="U12">
        <v>15.53</v>
      </c>
      <c r="V12">
        <v>15.55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8.3000000000000007</v>
      </c>
      <c r="AD12">
        <v>31.2</v>
      </c>
      <c r="AE12">
        <v>31.2</v>
      </c>
      <c r="AF12">
        <v>6.68</v>
      </c>
      <c r="AG12">
        <f t="shared" si="1"/>
        <v>3.7521559999999998</v>
      </c>
      <c r="AH12">
        <f t="shared" si="2"/>
        <v>2.9278439999999999</v>
      </c>
    </row>
    <row r="13" spans="1:34">
      <c r="A13" t="s">
        <v>55</v>
      </c>
      <c r="B13" s="75">
        <v>130.33000000000001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100.91</v>
      </c>
      <c r="L13">
        <v>5.35</v>
      </c>
      <c r="M13">
        <v>10.53</v>
      </c>
      <c r="N13" s="135">
        <v>0</v>
      </c>
      <c r="O13" s="135">
        <v>0</v>
      </c>
      <c r="P13" s="135">
        <v>0</v>
      </c>
      <c r="Q13">
        <v>5.37</v>
      </c>
      <c r="R13">
        <v>0</v>
      </c>
      <c r="S13">
        <v>5.33</v>
      </c>
      <c r="T13">
        <v>46.74</v>
      </c>
      <c r="U13">
        <v>15.58</v>
      </c>
      <c r="V13">
        <v>15.57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8.23</v>
      </c>
      <c r="AD13">
        <v>30.93</v>
      </c>
      <c r="AE13">
        <v>30.93</v>
      </c>
      <c r="AF13">
        <v>6.68</v>
      </c>
      <c r="AG13">
        <f t="shared" si="1"/>
        <v>3.7521559999999998</v>
      </c>
      <c r="AH13">
        <f t="shared" si="2"/>
        <v>2.9278439999999999</v>
      </c>
    </row>
    <row r="14" spans="1:34">
      <c r="A14" t="s">
        <v>56</v>
      </c>
      <c r="B14" s="75">
        <v>130.33000000000001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115.66</v>
      </c>
      <c r="J14">
        <v>270.93</v>
      </c>
      <c r="K14">
        <v>100.91</v>
      </c>
      <c r="L14">
        <v>5.35</v>
      </c>
      <c r="M14">
        <v>9.93</v>
      </c>
      <c r="N14" s="135">
        <v>0</v>
      </c>
      <c r="O14" s="135">
        <v>0</v>
      </c>
      <c r="P14" s="135">
        <v>0</v>
      </c>
      <c r="Q14">
        <v>5.37</v>
      </c>
      <c r="R14">
        <v>0</v>
      </c>
      <c r="S14">
        <v>5.33</v>
      </c>
      <c r="T14">
        <v>46.94</v>
      </c>
      <c r="U14">
        <v>15.65</v>
      </c>
      <c r="V14">
        <v>15.64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8.14</v>
      </c>
      <c r="AD14">
        <v>30.59</v>
      </c>
      <c r="AE14">
        <v>30.59</v>
      </c>
      <c r="AF14">
        <v>6.68</v>
      </c>
      <c r="AG14">
        <f t="shared" si="1"/>
        <v>3.7521559999999998</v>
      </c>
      <c r="AH14">
        <f t="shared" si="2"/>
        <v>2.9278439999999999</v>
      </c>
    </row>
    <row r="15" spans="1:34">
      <c r="A15" t="s">
        <v>57</v>
      </c>
      <c r="B15" s="75">
        <v>130.33000000000001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115.66</v>
      </c>
      <c r="J15">
        <v>270.93</v>
      </c>
      <c r="K15">
        <v>100.91</v>
      </c>
      <c r="L15">
        <v>5.05</v>
      </c>
      <c r="M15">
        <v>9.14</v>
      </c>
      <c r="N15" s="135">
        <v>0</v>
      </c>
      <c r="O15" s="135">
        <v>0</v>
      </c>
      <c r="P15" s="135">
        <v>0</v>
      </c>
      <c r="Q15">
        <v>5.13</v>
      </c>
      <c r="R15">
        <v>0</v>
      </c>
      <c r="S15">
        <v>5.33</v>
      </c>
      <c r="T15">
        <v>46.99</v>
      </c>
      <c r="U15">
        <v>15.66</v>
      </c>
      <c r="V15">
        <v>15.66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8.27</v>
      </c>
      <c r="AD15">
        <v>29.63</v>
      </c>
      <c r="AE15">
        <v>29.63</v>
      </c>
      <c r="AF15">
        <v>6.68</v>
      </c>
      <c r="AG15">
        <f t="shared" si="1"/>
        <v>3.7521559999999998</v>
      </c>
      <c r="AH15">
        <f t="shared" si="2"/>
        <v>2.9278439999999999</v>
      </c>
    </row>
    <row r="16" spans="1:34">
      <c r="A16" t="s">
        <v>58</v>
      </c>
      <c r="B16" s="75">
        <v>130.33000000000001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115.66</v>
      </c>
      <c r="J16">
        <v>270.93</v>
      </c>
      <c r="K16">
        <v>100.91</v>
      </c>
      <c r="L16">
        <v>5.05</v>
      </c>
      <c r="M16">
        <v>8.81</v>
      </c>
      <c r="N16" s="135">
        <v>0</v>
      </c>
      <c r="O16" s="135">
        <v>0</v>
      </c>
      <c r="P16" s="135">
        <v>0</v>
      </c>
      <c r="Q16">
        <v>5.13</v>
      </c>
      <c r="R16">
        <v>0</v>
      </c>
      <c r="S16">
        <v>5.33</v>
      </c>
      <c r="T16">
        <v>47.26</v>
      </c>
      <c r="U16">
        <v>15.75</v>
      </c>
      <c r="V16">
        <v>15.76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8.25</v>
      </c>
      <c r="AD16">
        <v>28.68</v>
      </c>
      <c r="AE16">
        <v>28.68</v>
      </c>
      <c r="AF16">
        <v>6.68</v>
      </c>
      <c r="AG16">
        <f t="shared" si="1"/>
        <v>3.7521559999999998</v>
      </c>
      <c r="AH16">
        <f t="shared" si="2"/>
        <v>2.9278439999999999</v>
      </c>
    </row>
    <row r="17" spans="1:34">
      <c r="A17" t="s">
        <v>59</v>
      </c>
      <c r="B17" s="75">
        <v>130.33000000000001</v>
      </c>
      <c r="C17" s="75">
        <v>86.89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115.66</v>
      </c>
      <c r="J17">
        <v>270.93</v>
      </c>
      <c r="K17">
        <v>100.91</v>
      </c>
      <c r="L17">
        <v>5.05</v>
      </c>
      <c r="M17">
        <v>8.33</v>
      </c>
      <c r="N17" s="135">
        <v>0</v>
      </c>
      <c r="O17" s="135">
        <v>0</v>
      </c>
      <c r="P17" s="135">
        <v>0</v>
      </c>
      <c r="Q17">
        <v>5.13</v>
      </c>
      <c r="R17">
        <v>0</v>
      </c>
      <c r="S17">
        <v>5.33</v>
      </c>
      <c r="T17">
        <v>46.99</v>
      </c>
      <c r="U17">
        <v>15.66</v>
      </c>
      <c r="V17">
        <v>15.66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9.3699999999999992</v>
      </c>
      <c r="AD17">
        <v>44.82</v>
      </c>
      <c r="AE17">
        <v>44.82</v>
      </c>
      <c r="AF17">
        <v>6.68</v>
      </c>
      <c r="AG17">
        <f t="shared" si="1"/>
        <v>3.7521559999999998</v>
      </c>
      <c r="AH17">
        <f t="shared" si="2"/>
        <v>2.9278439999999999</v>
      </c>
    </row>
    <row r="18" spans="1:34">
      <c r="A18" t="s">
        <v>60</v>
      </c>
      <c r="B18" s="75">
        <v>130.33000000000001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115.66</v>
      </c>
      <c r="J18">
        <v>270.93</v>
      </c>
      <c r="K18">
        <v>100.91</v>
      </c>
      <c r="L18">
        <v>5.05</v>
      </c>
      <c r="M18">
        <v>7.77</v>
      </c>
      <c r="N18" s="135">
        <v>0</v>
      </c>
      <c r="O18" s="135">
        <v>0</v>
      </c>
      <c r="P18" s="135">
        <v>0</v>
      </c>
      <c r="Q18">
        <v>5.13</v>
      </c>
      <c r="R18">
        <v>0</v>
      </c>
      <c r="S18">
        <v>5.33</v>
      </c>
      <c r="T18">
        <v>46.83</v>
      </c>
      <c r="U18">
        <v>15.61</v>
      </c>
      <c r="V18">
        <v>15.61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9.0500000000000007</v>
      </c>
      <c r="AD18">
        <v>45</v>
      </c>
      <c r="AE18">
        <v>45</v>
      </c>
      <c r="AF18">
        <v>6.68</v>
      </c>
      <c r="AG18">
        <f t="shared" si="1"/>
        <v>3.7521559999999998</v>
      </c>
      <c r="AH18">
        <f t="shared" si="2"/>
        <v>2.9278439999999999</v>
      </c>
    </row>
    <row r="19" spans="1:34">
      <c r="A19" t="s">
        <v>61</v>
      </c>
      <c r="B19" s="75">
        <v>130.33000000000001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115.66</v>
      </c>
      <c r="J19">
        <v>270.93</v>
      </c>
      <c r="K19">
        <v>100.91</v>
      </c>
      <c r="L19">
        <v>5.05</v>
      </c>
      <c r="M19">
        <v>8.1300000000000008</v>
      </c>
      <c r="N19" s="135">
        <v>0</v>
      </c>
      <c r="O19" s="135">
        <v>0</v>
      </c>
      <c r="P19" s="135">
        <v>0</v>
      </c>
      <c r="Q19">
        <v>5.13</v>
      </c>
      <c r="R19">
        <v>0</v>
      </c>
      <c r="S19">
        <v>5.19</v>
      </c>
      <c r="T19">
        <v>46.69</v>
      </c>
      <c r="U19">
        <v>15.56</v>
      </c>
      <c r="V19">
        <v>15.57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8.82</v>
      </c>
      <c r="AD19">
        <v>45.09</v>
      </c>
      <c r="AE19">
        <v>45.09</v>
      </c>
      <c r="AF19">
        <v>6.68</v>
      </c>
      <c r="AG19">
        <f t="shared" si="1"/>
        <v>3.7521559999999998</v>
      </c>
      <c r="AH19">
        <f t="shared" si="2"/>
        <v>2.9278439999999999</v>
      </c>
    </row>
    <row r="20" spans="1:34">
      <c r="A20" t="s">
        <v>62</v>
      </c>
      <c r="B20" s="75">
        <v>130.33000000000001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115.66</v>
      </c>
      <c r="J20">
        <v>270.93</v>
      </c>
      <c r="K20">
        <v>100.91</v>
      </c>
      <c r="L20">
        <v>5.05</v>
      </c>
      <c r="M20">
        <v>8.76</v>
      </c>
      <c r="N20" s="135">
        <v>0</v>
      </c>
      <c r="O20" s="135">
        <v>0</v>
      </c>
      <c r="P20" s="135">
        <v>0</v>
      </c>
      <c r="Q20">
        <v>5.13</v>
      </c>
      <c r="R20">
        <v>0</v>
      </c>
      <c r="S20">
        <v>5.19</v>
      </c>
      <c r="T20">
        <v>46.15</v>
      </c>
      <c r="U20">
        <v>15.38</v>
      </c>
      <c r="V20">
        <v>15.38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8.3000000000000007</v>
      </c>
      <c r="AD20">
        <v>35.57</v>
      </c>
      <c r="AE20">
        <v>35.57</v>
      </c>
      <c r="AF20">
        <v>6.68</v>
      </c>
      <c r="AG20">
        <f t="shared" si="1"/>
        <v>3.7521559999999998</v>
      </c>
      <c r="AH20">
        <f t="shared" si="2"/>
        <v>2.9278439999999999</v>
      </c>
    </row>
    <row r="21" spans="1:34">
      <c r="A21" t="s">
        <v>63</v>
      </c>
      <c r="B21" s="75">
        <v>130.33000000000001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115.66</v>
      </c>
      <c r="J21">
        <v>270.93</v>
      </c>
      <c r="K21">
        <v>100.91</v>
      </c>
      <c r="L21">
        <v>5.05</v>
      </c>
      <c r="M21">
        <v>8.5500000000000007</v>
      </c>
      <c r="N21" s="135">
        <v>0</v>
      </c>
      <c r="O21" s="135">
        <v>0</v>
      </c>
      <c r="P21" s="135">
        <v>0</v>
      </c>
      <c r="Q21">
        <v>5.13</v>
      </c>
      <c r="R21">
        <v>0</v>
      </c>
      <c r="S21">
        <v>5.19</v>
      </c>
      <c r="T21">
        <v>45.94</v>
      </c>
      <c r="U21">
        <v>15.31</v>
      </c>
      <c r="V21">
        <v>15.33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8.19</v>
      </c>
      <c r="AD21">
        <v>35.65</v>
      </c>
      <c r="AE21">
        <v>35.65</v>
      </c>
      <c r="AF21">
        <v>6.68</v>
      </c>
      <c r="AG21">
        <f t="shared" si="1"/>
        <v>3.7521559999999998</v>
      </c>
      <c r="AH21">
        <f t="shared" si="2"/>
        <v>2.9278439999999999</v>
      </c>
    </row>
    <row r="22" spans="1:34">
      <c r="A22" t="s">
        <v>64</v>
      </c>
      <c r="B22" s="75">
        <v>130.33000000000001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115.66</v>
      </c>
      <c r="J22">
        <v>270.93</v>
      </c>
      <c r="K22">
        <v>100.91</v>
      </c>
      <c r="L22">
        <v>5.05</v>
      </c>
      <c r="M22">
        <v>8.2899999999999991</v>
      </c>
      <c r="N22" s="135">
        <v>0</v>
      </c>
      <c r="O22" s="135">
        <v>0</v>
      </c>
      <c r="P22" s="135">
        <v>0</v>
      </c>
      <c r="Q22">
        <v>5.13</v>
      </c>
      <c r="R22">
        <v>0</v>
      </c>
      <c r="S22">
        <v>5.19</v>
      </c>
      <c r="T22">
        <v>36.619999999999997</v>
      </c>
      <c r="U22">
        <v>12.21</v>
      </c>
      <c r="V22">
        <v>12.21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5.68</v>
      </c>
      <c r="AD22">
        <v>36.04</v>
      </c>
      <c r="AE22">
        <v>36.04</v>
      </c>
      <c r="AF22">
        <v>6.68</v>
      </c>
      <c r="AG22">
        <f t="shared" si="1"/>
        <v>3.7521559999999998</v>
      </c>
      <c r="AH22">
        <f t="shared" si="2"/>
        <v>2.9278439999999999</v>
      </c>
    </row>
    <row r="23" spans="1:34">
      <c r="A23" t="s">
        <v>65</v>
      </c>
      <c r="B23" s="75">
        <v>106.25</v>
      </c>
      <c r="C23" s="75">
        <v>67.989999999999995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115.66</v>
      </c>
      <c r="J23">
        <v>270.93</v>
      </c>
      <c r="K23">
        <v>100.91</v>
      </c>
      <c r="L23">
        <v>5.05</v>
      </c>
      <c r="M23">
        <v>10.09</v>
      </c>
      <c r="N23" s="135">
        <v>0</v>
      </c>
      <c r="O23" s="135">
        <v>0</v>
      </c>
      <c r="P23" s="135">
        <v>0</v>
      </c>
      <c r="Q23">
        <v>5.13</v>
      </c>
      <c r="R23">
        <v>0</v>
      </c>
      <c r="S23">
        <v>5.19</v>
      </c>
      <c r="T23">
        <v>36.32</v>
      </c>
      <c r="U23">
        <v>12.11</v>
      </c>
      <c r="V23">
        <v>12.1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5.57</v>
      </c>
      <c r="AD23">
        <v>36.159999999999997</v>
      </c>
      <c r="AE23">
        <v>36.159999999999997</v>
      </c>
      <c r="AF23">
        <v>6.17</v>
      </c>
      <c r="AG23">
        <f t="shared" si="1"/>
        <v>3.4656889999999998</v>
      </c>
      <c r="AH23">
        <f t="shared" si="2"/>
        <v>2.7043110000000001</v>
      </c>
    </row>
    <row r="24" spans="1:34">
      <c r="A24" t="s">
        <v>66</v>
      </c>
      <c r="B24" s="75">
        <v>90.73</v>
      </c>
      <c r="C24" s="75">
        <v>67.989999999999995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115.66</v>
      </c>
      <c r="J24">
        <v>270.93</v>
      </c>
      <c r="K24">
        <v>100.91</v>
      </c>
      <c r="L24">
        <v>5.05</v>
      </c>
      <c r="M24">
        <v>10.09</v>
      </c>
      <c r="N24" s="135">
        <v>0</v>
      </c>
      <c r="O24" s="135">
        <v>0</v>
      </c>
      <c r="P24" s="135">
        <v>0</v>
      </c>
      <c r="Q24">
        <v>5.13</v>
      </c>
      <c r="R24">
        <v>0</v>
      </c>
      <c r="S24">
        <v>5.19</v>
      </c>
      <c r="T24">
        <v>35.99</v>
      </c>
      <c r="U24">
        <v>12</v>
      </c>
      <c r="V24">
        <v>11.98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5.49</v>
      </c>
      <c r="AD24">
        <v>35.93</v>
      </c>
      <c r="AE24">
        <v>35.93</v>
      </c>
      <c r="AF24">
        <v>6.17</v>
      </c>
      <c r="AG24">
        <f t="shared" si="1"/>
        <v>3.4656889999999998</v>
      </c>
      <c r="AH24">
        <f t="shared" si="2"/>
        <v>2.7043110000000001</v>
      </c>
    </row>
    <row r="25" spans="1:34">
      <c r="A25" t="s">
        <v>67</v>
      </c>
      <c r="B25" s="75">
        <v>90.73</v>
      </c>
      <c r="C25" s="75">
        <v>67.989999999999995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115.66</v>
      </c>
      <c r="J25">
        <v>270.93</v>
      </c>
      <c r="K25">
        <v>100.91</v>
      </c>
      <c r="L25">
        <v>5.05</v>
      </c>
      <c r="M25">
        <v>10.06</v>
      </c>
      <c r="N25" s="135">
        <v>0</v>
      </c>
      <c r="O25" s="135">
        <v>0</v>
      </c>
      <c r="P25" s="135">
        <v>0</v>
      </c>
      <c r="Q25">
        <v>5.13</v>
      </c>
      <c r="R25">
        <v>0.73</v>
      </c>
      <c r="S25">
        <v>5.19</v>
      </c>
      <c r="T25">
        <v>35.71</v>
      </c>
      <c r="U25">
        <v>11.9</v>
      </c>
      <c r="V25">
        <v>11.91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5.42</v>
      </c>
      <c r="AD25">
        <v>35.869999999999997</v>
      </c>
      <c r="AE25">
        <v>35.869999999999997</v>
      </c>
      <c r="AF25">
        <v>6.17</v>
      </c>
      <c r="AG25">
        <f t="shared" si="1"/>
        <v>3.4656889999999998</v>
      </c>
      <c r="AH25">
        <f t="shared" si="2"/>
        <v>2.7043110000000001</v>
      </c>
    </row>
    <row r="26" spans="1:34">
      <c r="A26" t="s">
        <v>68</v>
      </c>
      <c r="B26" s="75">
        <v>90.73</v>
      </c>
      <c r="C26" s="75">
        <v>67.989999999999995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115.66</v>
      </c>
      <c r="J26">
        <v>270.93</v>
      </c>
      <c r="K26">
        <v>100.91</v>
      </c>
      <c r="L26">
        <v>5.05</v>
      </c>
      <c r="M26">
        <v>9.81</v>
      </c>
      <c r="N26" s="135">
        <v>0</v>
      </c>
      <c r="O26" s="135">
        <v>0</v>
      </c>
      <c r="P26" s="135">
        <v>0</v>
      </c>
      <c r="Q26">
        <v>5.13</v>
      </c>
      <c r="R26">
        <v>4.68</v>
      </c>
      <c r="S26">
        <v>5.19</v>
      </c>
      <c r="T26">
        <v>35.4</v>
      </c>
      <c r="U26">
        <v>11.8</v>
      </c>
      <c r="V26">
        <v>11.8</v>
      </c>
      <c r="W26">
        <v>0</v>
      </c>
      <c r="X26">
        <v>0</v>
      </c>
      <c r="Y26">
        <v>0</v>
      </c>
      <c r="Z26">
        <v>0</v>
      </c>
      <c r="AA26">
        <v>1</v>
      </c>
      <c r="AB26">
        <v>0.5</v>
      </c>
      <c r="AC26">
        <v>5.36</v>
      </c>
      <c r="AD26">
        <v>36.07</v>
      </c>
      <c r="AE26">
        <v>36.07</v>
      </c>
      <c r="AF26">
        <v>6.17</v>
      </c>
      <c r="AG26">
        <f t="shared" si="1"/>
        <v>3.4656889999999998</v>
      </c>
      <c r="AH26">
        <f t="shared" si="2"/>
        <v>2.7043110000000001</v>
      </c>
    </row>
    <row r="27" spans="1:34">
      <c r="A27" t="s">
        <v>69</v>
      </c>
      <c r="B27" s="75">
        <v>90.73</v>
      </c>
      <c r="C27" s="75">
        <v>67.989999999999995</v>
      </c>
      <c r="D27" s="135">
        <f t="shared" si="0"/>
        <v>30.84</v>
      </c>
      <c r="E27" s="75"/>
      <c r="F27" s="78">
        <v>0.08</v>
      </c>
      <c r="G27" s="78">
        <v>0.08</v>
      </c>
      <c r="H27" s="78">
        <v>0.08</v>
      </c>
      <c r="I27">
        <v>115.66</v>
      </c>
      <c r="J27">
        <v>270.93</v>
      </c>
      <c r="K27">
        <v>100.91</v>
      </c>
      <c r="L27">
        <v>4.88</v>
      </c>
      <c r="M27">
        <v>9.7899999999999991</v>
      </c>
      <c r="N27" s="135">
        <v>15.69</v>
      </c>
      <c r="O27" s="135">
        <v>1.45</v>
      </c>
      <c r="P27" s="135">
        <v>13.7</v>
      </c>
      <c r="Q27">
        <v>5.13</v>
      </c>
      <c r="R27">
        <v>9.52</v>
      </c>
      <c r="S27">
        <v>5.05</v>
      </c>
      <c r="T27">
        <v>36.35</v>
      </c>
      <c r="U27">
        <v>12.12</v>
      </c>
      <c r="V27">
        <v>12.11</v>
      </c>
      <c r="W27">
        <v>2.08</v>
      </c>
      <c r="X27">
        <v>0.42</v>
      </c>
      <c r="Y27">
        <v>0.03</v>
      </c>
      <c r="Z27">
        <v>0.66</v>
      </c>
      <c r="AA27">
        <v>3.22</v>
      </c>
      <c r="AB27">
        <v>1.61</v>
      </c>
      <c r="AC27">
        <v>5.67</v>
      </c>
      <c r="AD27">
        <v>36.74</v>
      </c>
      <c r="AE27">
        <v>36.74</v>
      </c>
      <c r="AF27">
        <v>6.17</v>
      </c>
      <c r="AG27">
        <f t="shared" si="1"/>
        <v>3.4656889999999998</v>
      </c>
      <c r="AH27">
        <f t="shared" si="2"/>
        <v>2.7043110000000001</v>
      </c>
    </row>
    <row r="28" spans="1:34">
      <c r="A28" t="s">
        <v>70</v>
      </c>
      <c r="B28" s="75">
        <v>90.73</v>
      </c>
      <c r="C28" s="75">
        <v>67.989999999999995</v>
      </c>
      <c r="D28" s="135">
        <f t="shared" si="0"/>
        <v>52.730000000000004</v>
      </c>
      <c r="E28" s="75"/>
      <c r="F28" s="78">
        <v>0.31</v>
      </c>
      <c r="G28" s="78">
        <v>0.31</v>
      </c>
      <c r="H28" s="78">
        <v>0.32</v>
      </c>
      <c r="I28">
        <v>115.66</v>
      </c>
      <c r="J28">
        <v>270.93</v>
      </c>
      <c r="K28">
        <v>100.91</v>
      </c>
      <c r="L28">
        <v>4.88</v>
      </c>
      <c r="M28">
        <v>9.6300000000000008</v>
      </c>
      <c r="N28" s="135">
        <v>26.2</v>
      </c>
      <c r="O28" s="135">
        <v>4.0199999999999996</v>
      </c>
      <c r="P28" s="135">
        <v>22.51</v>
      </c>
      <c r="Q28">
        <v>5.13</v>
      </c>
      <c r="R28">
        <v>14.55</v>
      </c>
      <c r="S28">
        <v>5.05</v>
      </c>
      <c r="T28">
        <v>37.15</v>
      </c>
      <c r="U28">
        <v>12.38</v>
      </c>
      <c r="V28">
        <v>12.38</v>
      </c>
      <c r="W28">
        <v>6.68</v>
      </c>
      <c r="X28">
        <v>1.34</v>
      </c>
      <c r="Y28">
        <v>0.03</v>
      </c>
      <c r="Z28">
        <v>1.76</v>
      </c>
      <c r="AA28">
        <v>6.13</v>
      </c>
      <c r="AB28">
        <v>3.06</v>
      </c>
      <c r="AC28">
        <v>5.83</v>
      </c>
      <c r="AD28">
        <v>37.19</v>
      </c>
      <c r="AE28">
        <v>37.19</v>
      </c>
      <c r="AF28">
        <v>6.17</v>
      </c>
      <c r="AG28">
        <f t="shared" si="1"/>
        <v>3.4656889999999998</v>
      </c>
      <c r="AH28">
        <f t="shared" si="2"/>
        <v>2.7043110000000001</v>
      </c>
    </row>
    <row r="29" spans="1:34">
      <c r="A29" t="s">
        <v>71</v>
      </c>
      <c r="B29" s="75">
        <v>90.73</v>
      </c>
      <c r="C29" s="75">
        <v>67.989999999999995</v>
      </c>
      <c r="D29" s="135">
        <f t="shared" si="0"/>
        <v>77.64</v>
      </c>
      <c r="E29" s="75"/>
      <c r="F29" s="78">
        <v>0.5</v>
      </c>
      <c r="G29" s="78">
        <v>0.5</v>
      </c>
      <c r="H29" s="78">
        <v>0.51</v>
      </c>
      <c r="I29">
        <v>115.66</v>
      </c>
      <c r="J29">
        <v>270.93</v>
      </c>
      <c r="K29">
        <v>100.91</v>
      </c>
      <c r="L29">
        <v>4.88</v>
      </c>
      <c r="M29">
        <v>9.5500000000000007</v>
      </c>
      <c r="N29" s="135">
        <v>33</v>
      </c>
      <c r="O29" s="135">
        <v>11.64</v>
      </c>
      <c r="P29" s="135">
        <v>33</v>
      </c>
      <c r="Q29">
        <v>5.13</v>
      </c>
      <c r="R29">
        <v>20.350000000000001</v>
      </c>
      <c r="S29">
        <v>5.05</v>
      </c>
      <c r="T29">
        <v>31.91</v>
      </c>
      <c r="U29">
        <v>10.64</v>
      </c>
      <c r="V29">
        <v>10.63</v>
      </c>
      <c r="W29">
        <v>12.68</v>
      </c>
      <c r="X29">
        <v>2.54</v>
      </c>
      <c r="Y29">
        <v>1.24</v>
      </c>
      <c r="Z29">
        <v>3.08</v>
      </c>
      <c r="AA29">
        <v>9.8699999999999992</v>
      </c>
      <c r="AB29">
        <v>4.9400000000000004</v>
      </c>
      <c r="AC29">
        <v>4.84</v>
      </c>
      <c r="AD29">
        <v>37.01</v>
      </c>
      <c r="AE29">
        <v>37.01</v>
      </c>
      <c r="AF29">
        <v>6.17</v>
      </c>
      <c r="AG29">
        <f t="shared" si="1"/>
        <v>3.4656889999999998</v>
      </c>
      <c r="AH29">
        <f t="shared" si="2"/>
        <v>2.7043110000000001</v>
      </c>
    </row>
    <row r="30" spans="1:34">
      <c r="A30" t="s">
        <v>72</v>
      </c>
      <c r="B30" s="75">
        <v>90.73</v>
      </c>
      <c r="C30" s="75">
        <v>67.989999999999995</v>
      </c>
      <c r="D30" s="135">
        <f t="shared" si="0"/>
        <v>79.45</v>
      </c>
      <c r="E30" s="75"/>
      <c r="F30" s="78">
        <v>1.04</v>
      </c>
      <c r="G30" s="78">
        <v>1.04</v>
      </c>
      <c r="H30" s="78">
        <v>1.07</v>
      </c>
      <c r="I30">
        <v>115.66</v>
      </c>
      <c r="J30">
        <v>270.93</v>
      </c>
      <c r="K30">
        <v>100.91</v>
      </c>
      <c r="L30">
        <v>4.88</v>
      </c>
      <c r="M30">
        <v>9.44</v>
      </c>
      <c r="N30" s="135">
        <v>30.73</v>
      </c>
      <c r="O30" s="135">
        <v>18</v>
      </c>
      <c r="P30" s="135">
        <v>30.72</v>
      </c>
      <c r="Q30">
        <v>5.13</v>
      </c>
      <c r="R30">
        <v>27.5</v>
      </c>
      <c r="S30">
        <v>5.05</v>
      </c>
      <c r="T30">
        <v>32.47</v>
      </c>
      <c r="U30">
        <v>10.82</v>
      </c>
      <c r="V30">
        <v>10.83</v>
      </c>
      <c r="W30">
        <v>20.43</v>
      </c>
      <c r="X30">
        <v>4.08</v>
      </c>
      <c r="Y30">
        <v>3.66</v>
      </c>
      <c r="Z30">
        <v>4.97</v>
      </c>
      <c r="AA30">
        <v>14.65</v>
      </c>
      <c r="AB30">
        <v>7.32</v>
      </c>
      <c r="AC30">
        <v>4.8899999999999997</v>
      </c>
      <c r="AD30">
        <v>27.55</v>
      </c>
      <c r="AE30">
        <v>27.55</v>
      </c>
      <c r="AF30">
        <v>6.17</v>
      </c>
      <c r="AG30">
        <f t="shared" si="1"/>
        <v>3.4656889999999998</v>
      </c>
      <c r="AH30">
        <f t="shared" si="2"/>
        <v>2.7043110000000001</v>
      </c>
    </row>
    <row r="31" spans="1:34">
      <c r="A31" t="s">
        <v>73</v>
      </c>
      <c r="B31" s="75">
        <v>90.73</v>
      </c>
      <c r="C31" s="75">
        <v>67.989999999999995</v>
      </c>
      <c r="D31" s="135">
        <f t="shared" si="0"/>
        <v>79.45</v>
      </c>
      <c r="E31" s="75"/>
      <c r="F31" s="78">
        <v>1.79</v>
      </c>
      <c r="G31" s="78">
        <v>1.79</v>
      </c>
      <c r="H31" s="78">
        <v>1.84</v>
      </c>
      <c r="I31">
        <v>115.66</v>
      </c>
      <c r="J31">
        <v>270.93</v>
      </c>
      <c r="K31">
        <v>100.91</v>
      </c>
      <c r="L31">
        <v>4.88</v>
      </c>
      <c r="M31">
        <v>9.06</v>
      </c>
      <c r="N31" s="135">
        <v>26.48</v>
      </c>
      <c r="O31" s="135">
        <v>26.48</v>
      </c>
      <c r="P31" s="135">
        <v>26.49</v>
      </c>
      <c r="Q31">
        <v>4.9800000000000004</v>
      </c>
      <c r="R31">
        <v>35.57</v>
      </c>
      <c r="S31">
        <v>5.05</v>
      </c>
      <c r="T31">
        <v>32.22</v>
      </c>
      <c r="U31">
        <v>10.74</v>
      </c>
      <c r="V31">
        <v>10.75</v>
      </c>
      <c r="W31">
        <v>30.62</v>
      </c>
      <c r="X31">
        <v>6.12</v>
      </c>
      <c r="Y31">
        <v>7.16</v>
      </c>
      <c r="Z31">
        <v>7.37</v>
      </c>
      <c r="AA31">
        <v>20.65</v>
      </c>
      <c r="AB31">
        <v>10.32</v>
      </c>
      <c r="AC31">
        <v>4.8899999999999997</v>
      </c>
      <c r="AD31">
        <v>27.37</v>
      </c>
      <c r="AE31">
        <v>27.37</v>
      </c>
      <c r="AF31">
        <v>6.17</v>
      </c>
      <c r="AG31">
        <f t="shared" si="1"/>
        <v>3.4656889999999998</v>
      </c>
      <c r="AH31">
        <f t="shared" si="2"/>
        <v>2.7043110000000001</v>
      </c>
    </row>
    <row r="32" spans="1:34">
      <c r="A32" t="s">
        <v>74</v>
      </c>
      <c r="B32" s="75">
        <v>90.73</v>
      </c>
      <c r="C32" s="75">
        <v>67.989999999999995</v>
      </c>
      <c r="D32" s="135">
        <f t="shared" si="0"/>
        <v>79.45</v>
      </c>
      <c r="E32" s="75"/>
      <c r="F32" s="78">
        <v>2.74</v>
      </c>
      <c r="G32" s="78">
        <v>2.74</v>
      </c>
      <c r="H32" s="78">
        <v>2.81</v>
      </c>
      <c r="I32">
        <v>66.150000000000006</v>
      </c>
      <c r="J32">
        <v>270.93</v>
      </c>
      <c r="K32">
        <v>100.91</v>
      </c>
      <c r="L32">
        <v>4.88</v>
      </c>
      <c r="M32">
        <v>14.66</v>
      </c>
      <c r="N32" s="135">
        <v>26.48</v>
      </c>
      <c r="O32" s="135">
        <v>26.48</v>
      </c>
      <c r="P32" s="135">
        <v>26.49</v>
      </c>
      <c r="Q32">
        <v>4.9800000000000004</v>
      </c>
      <c r="R32">
        <v>44.43</v>
      </c>
      <c r="S32">
        <v>5.05</v>
      </c>
      <c r="T32">
        <v>32.01</v>
      </c>
      <c r="U32">
        <v>10.67</v>
      </c>
      <c r="V32">
        <v>10.68</v>
      </c>
      <c r="W32">
        <v>42.31</v>
      </c>
      <c r="X32">
        <v>8.4600000000000009</v>
      </c>
      <c r="Y32">
        <v>11.93</v>
      </c>
      <c r="Z32">
        <v>10.27</v>
      </c>
      <c r="AA32">
        <v>25.33</v>
      </c>
      <c r="AB32">
        <v>12.67</v>
      </c>
      <c r="AC32">
        <v>4.87</v>
      </c>
      <c r="AD32">
        <v>27.11</v>
      </c>
      <c r="AE32">
        <v>27.11</v>
      </c>
      <c r="AF32">
        <v>6.17</v>
      </c>
      <c r="AG32">
        <f t="shared" si="1"/>
        <v>3.4656889999999998</v>
      </c>
      <c r="AH32">
        <f t="shared" si="2"/>
        <v>2.7043110000000001</v>
      </c>
    </row>
    <row r="33" spans="1:34">
      <c r="A33" t="s">
        <v>75</v>
      </c>
      <c r="B33" s="75">
        <v>90.73</v>
      </c>
      <c r="C33" s="75">
        <v>36.61</v>
      </c>
      <c r="D33" s="135">
        <f t="shared" si="0"/>
        <v>79.45</v>
      </c>
      <c r="E33" s="75"/>
      <c r="F33" s="78">
        <v>3.99</v>
      </c>
      <c r="G33" s="78">
        <v>3.99</v>
      </c>
      <c r="H33" s="78">
        <v>4.09</v>
      </c>
      <c r="I33">
        <v>66.150000000000006</v>
      </c>
      <c r="J33">
        <v>270.93</v>
      </c>
      <c r="K33">
        <v>72.010000000000005</v>
      </c>
      <c r="L33">
        <v>4.88</v>
      </c>
      <c r="M33">
        <v>14.07</v>
      </c>
      <c r="N33" s="135">
        <v>26.48</v>
      </c>
      <c r="O33" s="135">
        <v>26.48</v>
      </c>
      <c r="P33" s="135">
        <v>26.49</v>
      </c>
      <c r="Q33">
        <v>4.9800000000000004</v>
      </c>
      <c r="R33">
        <v>53.54</v>
      </c>
      <c r="S33">
        <v>5.05</v>
      </c>
      <c r="T33">
        <v>32.01</v>
      </c>
      <c r="U33">
        <v>10.67</v>
      </c>
      <c r="V33">
        <v>10.68</v>
      </c>
      <c r="W33">
        <v>55.78</v>
      </c>
      <c r="X33">
        <v>11.15</v>
      </c>
      <c r="Y33">
        <v>17.829999999999998</v>
      </c>
      <c r="Z33">
        <v>13.37</v>
      </c>
      <c r="AA33">
        <v>34</v>
      </c>
      <c r="AB33">
        <v>17</v>
      </c>
      <c r="AC33">
        <v>4.82</v>
      </c>
      <c r="AD33">
        <v>26.85</v>
      </c>
      <c r="AE33">
        <v>26.85</v>
      </c>
      <c r="AF33">
        <v>6.17</v>
      </c>
      <c r="AG33">
        <f t="shared" si="1"/>
        <v>3.4656889999999998</v>
      </c>
      <c r="AH33">
        <f t="shared" si="2"/>
        <v>2.7043110000000001</v>
      </c>
    </row>
    <row r="34" spans="1:34">
      <c r="A34" t="s">
        <v>76</v>
      </c>
      <c r="B34" s="75">
        <v>90.73</v>
      </c>
      <c r="C34" s="75">
        <v>36.61</v>
      </c>
      <c r="D34" s="135">
        <f t="shared" si="0"/>
        <v>79.45</v>
      </c>
      <c r="E34" s="75"/>
      <c r="F34" s="78">
        <v>5.21</v>
      </c>
      <c r="G34" s="78">
        <v>5.21</v>
      </c>
      <c r="H34" s="78">
        <v>5.35</v>
      </c>
      <c r="I34">
        <v>66.150000000000006</v>
      </c>
      <c r="J34">
        <v>270.93</v>
      </c>
      <c r="K34">
        <v>52.98</v>
      </c>
      <c r="L34">
        <v>4.88</v>
      </c>
      <c r="M34">
        <v>13.07</v>
      </c>
      <c r="N34" s="135">
        <v>26.48</v>
      </c>
      <c r="O34" s="135">
        <v>26.48</v>
      </c>
      <c r="P34" s="135">
        <v>26.49</v>
      </c>
      <c r="Q34">
        <v>4.9800000000000004</v>
      </c>
      <c r="R34">
        <v>62.05</v>
      </c>
      <c r="S34">
        <v>5.05</v>
      </c>
      <c r="T34">
        <v>31.93</v>
      </c>
      <c r="U34">
        <v>10.64</v>
      </c>
      <c r="V34">
        <v>10.65</v>
      </c>
      <c r="W34">
        <v>71.98</v>
      </c>
      <c r="X34">
        <v>14.39</v>
      </c>
      <c r="Y34">
        <v>24.55</v>
      </c>
      <c r="Z34">
        <v>16.600000000000001</v>
      </c>
      <c r="AA34">
        <v>38.67</v>
      </c>
      <c r="AB34">
        <v>19.329999999999998</v>
      </c>
      <c r="AC34">
        <v>4.7699999999999996</v>
      </c>
      <c r="AD34">
        <v>26.55</v>
      </c>
      <c r="AE34">
        <v>26.55</v>
      </c>
      <c r="AF34">
        <v>6.17</v>
      </c>
      <c r="AG34">
        <f t="shared" si="1"/>
        <v>3.4656889999999998</v>
      </c>
      <c r="AH34">
        <f t="shared" si="2"/>
        <v>2.7043110000000001</v>
      </c>
    </row>
    <row r="35" spans="1:34">
      <c r="A35" t="s">
        <v>77</v>
      </c>
      <c r="B35" s="75">
        <v>90.73</v>
      </c>
      <c r="C35" s="75">
        <v>36.61</v>
      </c>
      <c r="D35" s="135">
        <f t="shared" si="0"/>
        <v>96</v>
      </c>
      <c r="E35" s="75"/>
      <c r="F35" s="78">
        <v>6.39</v>
      </c>
      <c r="G35" s="78">
        <v>6.39</v>
      </c>
      <c r="H35" s="78">
        <v>6.54</v>
      </c>
      <c r="I35">
        <v>66.150000000000006</v>
      </c>
      <c r="J35">
        <v>270.93</v>
      </c>
      <c r="K35">
        <v>52.98</v>
      </c>
      <c r="L35">
        <v>4.88</v>
      </c>
      <c r="M35">
        <v>12.47</v>
      </c>
      <c r="N35" s="135">
        <v>32</v>
      </c>
      <c r="O35" s="135">
        <v>32</v>
      </c>
      <c r="P35" s="135">
        <v>32</v>
      </c>
      <c r="Q35">
        <v>4.9800000000000004</v>
      </c>
      <c r="R35">
        <v>69.81</v>
      </c>
      <c r="S35">
        <v>4.91</v>
      </c>
      <c r="T35">
        <v>31.88</v>
      </c>
      <c r="U35">
        <v>10.62</v>
      </c>
      <c r="V35">
        <v>10.63</v>
      </c>
      <c r="W35">
        <v>93.18</v>
      </c>
      <c r="X35">
        <v>18.63</v>
      </c>
      <c r="Y35">
        <v>31.99</v>
      </c>
      <c r="Z35">
        <v>21.93</v>
      </c>
      <c r="AA35">
        <v>44</v>
      </c>
      <c r="AB35">
        <v>22</v>
      </c>
      <c r="AC35">
        <v>3.36</v>
      </c>
      <c r="AD35">
        <v>26.2</v>
      </c>
      <c r="AE35">
        <v>26.2</v>
      </c>
      <c r="AF35">
        <v>6.17</v>
      </c>
      <c r="AG35">
        <f t="shared" si="1"/>
        <v>3.4656889999999998</v>
      </c>
      <c r="AH35">
        <f t="shared" si="2"/>
        <v>2.7043110000000001</v>
      </c>
    </row>
    <row r="36" spans="1:34">
      <c r="A36" t="s">
        <v>78</v>
      </c>
      <c r="B36" s="75">
        <v>90.73</v>
      </c>
      <c r="C36" s="75">
        <v>36.61</v>
      </c>
      <c r="D36" s="135">
        <f t="shared" si="0"/>
        <v>96</v>
      </c>
      <c r="E36" s="75"/>
      <c r="F36" s="78">
        <v>7.57</v>
      </c>
      <c r="G36" s="78">
        <v>7.57</v>
      </c>
      <c r="H36" s="78">
        <v>7.76</v>
      </c>
      <c r="I36">
        <v>66.150000000000006</v>
      </c>
      <c r="J36">
        <v>270.93</v>
      </c>
      <c r="K36">
        <v>57.8</v>
      </c>
      <c r="L36">
        <v>4.88</v>
      </c>
      <c r="M36">
        <v>12.18</v>
      </c>
      <c r="N36" s="135">
        <v>32</v>
      </c>
      <c r="O36" s="135">
        <v>32</v>
      </c>
      <c r="P36" s="135">
        <v>32</v>
      </c>
      <c r="Q36">
        <v>4.9800000000000004</v>
      </c>
      <c r="R36">
        <v>77.95</v>
      </c>
      <c r="S36">
        <v>4.91</v>
      </c>
      <c r="T36">
        <v>31.75</v>
      </c>
      <c r="U36">
        <v>10.59</v>
      </c>
      <c r="V36">
        <v>10.58</v>
      </c>
      <c r="W36">
        <v>111.87</v>
      </c>
      <c r="X36">
        <v>22.37</v>
      </c>
      <c r="Y36">
        <v>40.11</v>
      </c>
      <c r="Z36">
        <v>25.61</v>
      </c>
      <c r="AA36">
        <v>50.67</v>
      </c>
      <c r="AB36">
        <v>25.33</v>
      </c>
      <c r="AC36">
        <v>3.28</v>
      </c>
      <c r="AD36">
        <v>25.82</v>
      </c>
      <c r="AE36">
        <v>25.82</v>
      </c>
      <c r="AF36">
        <v>6.17</v>
      </c>
      <c r="AG36">
        <f t="shared" si="1"/>
        <v>3.4656889999999998</v>
      </c>
      <c r="AH36">
        <f t="shared" si="2"/>
        <v>2.7043110000000001</v>
      </c>
    </row>
    <row r="37" spans="1:34">
      <c r="A37" t="s">
        <v>79</v>
      </c>
      <c r="B37" s="75">
        <v>90.73</v>
      </c>
      <c r="C37" s="75">
        <v>36.61</v>
      </c>
      <c r="D37" s="135">
        <f t="shared" si="0"/>
        <v>96</v>
      </c>
      <c r="E37" s="75"/>
      <c r="F37" s="78">
        <v>8.59</v>
      </c>
      <c r="G37" s="78">
        <v>8.59</v>
      </c>
      <c r="H37" s="78">
        <v>8.8000000000000007</v>
      </c>
      <c r="I37">
        <v>66.150000000000006</v>
      </c>
      <c r="J37">
        <v>270.93</v>
      </c>
      <c r="K37">
        <v>62.61</v>
      </c>
      <c r="L37">
        <v>4.88</v>
      </c>
      <c r="M37">
        <v>12.2</v>
      </c>
      <c r="N37" s="135">
        <v>32</v>
      </c>
      <c r="O37" s="135">
        <v>32</v>
      </c>
      <c r="P37" s="135">
        <v>32</v>
      </c>
      <c r="Q37">
        <v>4.9800000000000004</v>
      </c>
      <c r="R37">
        <v>86.49</v>
      </c>
      <c r="S37">
        <v>4.91</v>
      </c>
      <c r="T37">
        <v>31.35</v>
      </c>
      <c r="U37">
        <v>10.45</v>
      </c>
      <c r="V37">
        <v>10.46</v>
      </c>
      <c r="W37">
        <v>130.02000000000001</v>
      </c>
      <c r="X37">
        <v>26</v>
      </c>
      <c r="Y37">
        <v>46.04</v>
      </c>
      <c r="Z37">
        <v>29.02</v>
      </c>
      <c r="AA37">
        <v>62</v>
      </c>
      <c r="AB37">
        <v>31</v>
      </c>
      <c r="AC37">
        <v>3.17</v>
      </c>
      <c r="AD37">
        <v>25.39</v>
      </c>
      <c r="AE37">
        <v>25.39</v>
      </c>
      <c r="AF37">
        <v>6.17</v>
      </c>
      <c r="AG37">
        <f t="shared" si="1"/>
        <v>3.4656889999999998</v>
      </c>
      <c r="AH37">
        <f t="shared" si="2"/>
        <v>2.7043110000000001</v>
      </c>
    </row>
    <row r="38" spans="1:34">
      <c r="A38" t="s">
        <v>80</v>
      </c>
      <c r="B38" s="75">
        <v>90.73</v>
      </c>
      <c r="C38" s="75">
        <v>36.61</v>
      </c>
      <c r="D38" s="135">
        <f t="shared" si="0"/>
        <v>96</v>
      </c>
      <c r="E38" s="75"/>
      <c r="F38" s="78">
        <v>9.82</v>
      </c>
      <c r="G38" s="78">
        <v>9.82</v>
      </c>
      <c r="H38" s="78">
        <v>10.07</v>
      </c>
      <c r="I38">
        <v>66.150000000000006</v>
      </c>
      <c r="J38">
        <v>270.93</v>
      </c>
      <c r="K38">
        <v>52.98</v>
      </c>
      <c r="L38">
        <v>4.88</v>
      </c>
      <c r="M38">
        <v>12.31</v>
      </c>
      <c r="N38" s="135">
        <v>32</v>
      </c>
      <c r="O38" s="135">
        <v>32</v>
      </c>
      <c r="P38" s="135">
        <v>32</v>
      </c>
      <c r="Q38">
        <v>4.9800000000000004</v>
      </c>
      <c r="R38">
        <v>95.13</v>
      </c>
      <c r="S38">
        <v>4.91</v>
      </c>
      <c r="T38">
        <v>30.98</v>
      </c>
      <c r="U38">
        <v>10.33</v>
      </c>
      <c r="V38">
        <v>10.32</v>
      </c>
      <c r="W38">
        <v>147.21</v>
      </c>
      <c r="X38">
        <v>29.44</v>
      </c>
      <c r="Y38">
        <v>53.16</v>
      </c>
      <c r="Z38">
        <v>32.14</v>
      </c>
      <c r="AA38">
        <v>69.34</v>
      </c>
      <c r="AB38">
        <v>34.659999999999997</v>
      </c>
      <c r="AC38">
        <v>3.05</v>
      </c>
      <c r="AD38">
        <v>24.94</v>
      </c>
      <c r="AE38">
        <v>24.94</v>
      </c>
      <c r="AF38">
        <v>6.17</v>
      </c>
      <c r="AG38">
        <f t="shared" si="1"/>
        <v>3.4656889999999998</v>
      </c>
      <c r="AH38">
        <f t="shared" si="2"/>
        <v>2.7043110000000001</v>
      </c>
    </row>
    <row r="39" spans="1:34">
      <c r="A39" t="s">
        <v>81</v>
      </c>
      <c r="B39" s="75">
        <v>66.650000000000006</v>
      </c>
      <c r="C39" s="75">
        <v>36.61</v>
      </c>
      <c r="D39" s="135">
        <f t="shared" si="0"/>
        <v>96</v>
      </c>
      <c r="E39" s="75"/>
      <c r="F39" s="78">
        <v>10.86</v>
      </c>
      <c r="G39" s="78">
        <v>10.86</v>
      </c>
      <c r="H39" s="78">
        <v>11.13</v>
      </c>
      <c r="I39">
        <v>66.150000000000006</v>
      </c>
      <c r="J39">
        <v>270.93</v>
      </c>
      <c r="K39">
        <v>52.98</v>
      </c>
      <c r="L39">
        <v>4.88</v>
      </c>
      <c r="M39">
        <v>12.45</v>
      </c>
      <c r="N39" s="135">
        <v>32</v>
      </c>
      <c r="O39" s="135">
        <v>32</v>
      </c>
      <c r="P39" s="135">
        <v>32</v>
      </c>
      <c r="Q39">
        <v>4.9800000000000004</v>
      </c>
      <c r="R39">
        <v>103.5</v>
      </c>
      <c r="S39">
        <v>4.91</v>
      </c>
      <c r="T39">
        <v>30.77</v>
      </c>
      <c r="U39">
        <v>10.26</v>
      </c>
      <c r="V39">
        <v>10.26</v>
      </c>
      <c r="W39">
        <v>165.78</v>
      </c>
      <c r="X39">
        <v>33.159999999999997</v>
      </c>
      <c r="Y39">
        <v>58.92</v>
      </c>
      <c r="Z39">
        <v>34.78</v>
      </c>
      <c r="AA39">
        <v>74</v>
      </c>
      <c r="AB39">
        <v>37</v>
      </c>
      <c r="AC39">
        <v>6.88</v>
      </c>
      <c r="AD39">
        <v>24.72</v>
      </c>
      <c r="AE39">
        <v>24.72</v>
      </c>
      <c r="AF39">
        <v>6.17</v>
      </c>
      <c r="AG39">
        <f t="shared" si="1"/>
        <v>3.4656889999999998</v>
      </c>
      <c r="AH39">
        <f t="shared" si="2"/>
        <v>2.7043110000000001</v>
      </c>
    </row>
    <row r="40" spans="1:34">
      <c r="A40" t="s">
        <v>82</v>
      </c>
      <c r="B40" s="75">
        <v>62.94</v>
      </c>
      <c r="C40" s="75">
        <v>36.61</v>
      </c>
      <c r="D40" s="135">
        <f t="shared" si="0"/>
        <v>96</v>
      </c>
      <c r="E40" s="75"/>
      <c r="F40" s="78">
        <v>11.61</v>
      </c>
      <c r="G40" s="78">
        <v>11.61</v>
      </c>
      <c r="H40" s="78">
        <v>11.9</v>
      </c>
      <c r="I40">
        <v>66.150000000000006</v>
      </c>
      <c r="J40">
        <v>270.93</v>
      </c>
      <c r="K40">
        <v>62.61</v>
      </c>
      <c r="L40">
        <v>4.88</v>
      </c>
      <c r="M40">
        <v>12.63</v>
      </c>
      <c r="N40" s="135">
        <v>32</v>
      </c>
      <c r="O40" s="135">
        <v>32</v>
      </c>
      <c r="P40" s="135">
        <v>32</v>
      </c>
      <c r="Q40">
        <v>4.9800000000000004</v>
      </c>
      <c r="R40">
        <v>110.8</v>
      </c>
      <c r="S40">
        <v>4.91</v>
      </c>
      <c r="T40">
        <v>30.64</v>
      </c>
      <c r="U40">
        <v>10.210000000000001</v>
      </c>
      <c r="V40">
        <v>10.220000000000001</v>
      </c>
      <c r="W40">
        <v>184.82</v>
      </c>
      <c r="X40">
        <v>36.96</v>
      </c>
      <c r="Y40">
        <v>65.02</v>
      </c>
      <c r="Z40">
        <v>37.07</v>
      </c>
      <c r="AA40">
        <v>78.67</v>
      </c>
      <c r="AB40">
        <v>39.33</v>
      </c>
      <c r="AC40">
        <v>6.55</v>
      </c>
      <c r="AD40">
        <v>23.44</v>
      </c>
      <c r="AE40">
        <v>23.44</v>
      </c>
      <c r="AF40">
        <v>6.17</v>
      </c>
      <c r="AG40">
        <f t="shared" si="1"/>
        <v>3.4656889999999998</v>
      </c>
      <c r="AH40">
        <f t="shared" si="2"/>
        <v>2.7043110000000001</v>
      </c>
    </row>
    <row r="41" spans="1:34">
      <c r="A41" t="s">
        <v>83</v>
      </c>
      <c r="B41" s="75">
        <v>62.94</v>
      </c>
      <c r="C41" s="75">
        <v>36.61</v>
      </c>
      <c r="D41" s="135">
        <f t="shared" si="0"/>
        <v>96</v>
      </c>
      <c r="E41" s="75"/>
      <c r="F41" s="78">
        <v>12.45</v>
      </c>
      <c r="G41" s="78">
        <v>12.45</v>
      </c>
      <c r="H41" s="78">
        <v>12.76</v>
      </c>
      <c r="I41">
        <v>66.150000000000006</v>
      </c>
      <c r="J41">
        <v>270.93</v>
      </c>
      <c r="K41">
        <v>62.61</v>
      </c>
      <c r="L41">
        <v>4.88</v>
      </c>
      <c r="M41">
        <v>12.83</v>
      </c>
      <c r="N41" s="135">
        <v>32</v>
      </c>
      <c r="O41" s="135">
        <v>32</v>
      </c>
      <c r="P41" s="135">
        <v>32</v>
      </c>
      <c r="Q41">
        <v>4.9800000000000004</v>
      </c>
      <c r="R41">
        <v>117.16</v>
      </c>
      <c r="S41">
        <v>4.91</v>
      </c>
      <c r="T41">
        <v>30.33</v>
      </c>
      <c r="U41">
        <v>10.11</v>
      </c>
      <c r="V41">
        <v>10.1</v>
      </c>
      <c r="W41">
        <v>201.53</v>
      </c>
      <c r="X41">
        <v>40.299999999999997</v>
      </c>
      <c r="Y41">
        <v>70.44</v>
      </c>
      <c r="Z41">
        <v>38.71</v>
      </c>
      <c r="AA41">
        <v>83.34</v>
      </c>
      <c r="AB41">
        <v>41.66</v>
      </c>
      <c r="AC41">
        <v>6.22</v>
      </c>
      <c r="AD41">
        <v>24.05</v>
      </c>
      <c r="AE41">
        <v>24.05</v>
      </c>
      <c r="AF41">
        <v>6.17</v>
      </c>
      <c r="AG41">
        <f t="shared" si="1"/>
        <v>3.4656889999999998</v>
      </c>
      <c r="AH41">
        <f t="shared" si="2"/>
        <v>2.7043110000000001</v>
      </c>
    </row>
    <row r="42" spans="1:34">
      <c r="A42" t="s">
        <v>84</v>
      </c>
      <c r="B42" s="75">
        <v>62.94</v>
      </c>
      <c r="C42" s="75">
        <v>36.61</v>
      </c>
      <c r="D42" s="135">
        <f t="shared" si="0"/>
        <v>96</v>
      </c>
      <c r="E42" s="75"/>
      <c r="F42" s="78">
        <v>13.29</v>
      </c>
      <c r="G42" s="78">
        <v>13.29</v>
      </c>
      <c r="H42" s="78">
        <v>13.61</v>
      </c>
      <c r="I42">
        <v>66.150000000000006</v>
      </c>
      <c r="J42">
        <v>270.93</v>
      </c>
      <c r="K42">
        <v>62.61</v>
      </c>
      <c r="L42">
        <v>4.88</v>
      </c>
      <c r="M42">
        <v>13.06</v>
      </c>
      <c r="N42" s="135">
        <v>32</v>
      </c>
      <c r="O42" s="135">
        <v>32</v>
      </c>
      <c r="P42" s="135">
        <v>32</v>
      </c>
      <c r="Q42">
        <v>4.9800000000000004</v>
      </c>
      <c r="R42">
        <v>123.22</v>
      </c>
      <c r="S42">
        <v>4.91</v>
      </c>
      <c r="T42">
        <v>30.38</v>
      </c>
      <c r="U42">
        <v>10.119999999999999</v>
      </c>
      <c r="V42">
        <v>10.130000000000001</v>
      </c>
      <c r="W42">
        <v>215.65</v>
      </c>
      <c r="X42">
        <v>43.13</v>
      </c>
      <c r="Y42">
        <v>75.16</v>
      </c>
      <c r="Z42">
        <v>40.86</v>
      </c>
      <c r="AA42">
        <v>88.67</v>
      </c>
      <c r="AB42">
        <v>44.33</v>
      </c>
      <c r="AC42">
        <v>6.01</v>
      </c>
      <c r="AD42">
        <v>24.16</v>
      </c>
      <c r="AE42">
        <v>24.16</v>
      </c>
      <c r="AF42">
        <v>6.17</v>
      </c>
      <c r="AG42">
        <f t="shared" si="1"/>
        <v>3.4656889999999998</v>
      </c>
      <c r="AH42">
        <f t="shared" si="2"/>
        <v>2.7043110000000001</v>
      </c>
    </row>
    <row r="43" spans="1:34">
      <c r="A43" t="s">
        <v>85</v>
      </c>
      <c r="B43" s="75">
        <v>62.94</v>
      </c>
      <c r="C43" s="75">
        <v>49.04</v>
      </c>
      <c r="D43" s="135">
        <f t="shared" si="0"/>
        <v>96</v>
      </c>
      <c r="E43" s="75"/>
      <c r="F43" s="78">
        <v>14.03</v>
      </c>
      <c r="G43" s="78">
        <v>14.03</v>
      </c>
      <c r="H43" s="78">
        <v>14.38</v>
      </c>
      <c r="I43">
        <v>66.150000000000006</v>
      </c>
      <c r="J43">
        <v>270.93</v>
      </c>
      <c r="K43">
        <v>91.51</v>
      </c>
      <c r="L43">
        <v>4.82</v>
      </c>
      <c r="M43">
        <v>13.35</v>
      </c>
      <c r="N43" s="135">
        <v>32</v>
      </c>
      <c r="O43" s="135">
        <v>32</v>
      </c>
      <c r="P43" s="135">
        <v>32</v>
      </c>
      <c r="Q43">
        <v>4.9000000000000004</v>
      </c>
      <c r="R43">
        <v>127.95</v>
      </c>
      <c r="S43">
        <v>4.82</v>
      </c>
      <c r="T43">
        <v>30.38</v>
      </c>
      <c r="U43">
        <v>10.119999999999999</v>
      </c>
      <c r="V43">
        <v>10.130000000000001</v>
      </c>
      <c r="W43">
        <v>229.58</v>
      </c>
      <c r="X43">
        <v>45.91</v>
      </c>
      <c r="Y43">
        <v>79.709999999999994</v>
      </c>
      <c r="Z43">
        <v>42.67</v>
      </c>
      <c r="AA43">
        <v>92</v>
      </c>
      <c r="AB43">
        <v>46</v>
      </c>
      <c r="AC43">
        <v>5.84</v>
      </c>
      <c r="AD43">
        <v>24.51</v>
      </c>
      <c r="AE43">
        <v>24.51</v>
      </c>
      <c r="AF43">
        <v>6.17</v>
      </c>
      <c r="AG43">
        <f t="shared" si="1"/>
        <v>3.4656889999999998</v>
      </c>
      <c r="AH43">
        <f t="shared" si="2"/>
        <v>2.7043110000000001</v>
      </c>
    </row>
    <row r="44" spans="1:34">
      <c r="A44" t="s">
        <v>86</v>
      </c>
      <c r="B44" s="75">
        <v>62.94</v>
      </c>
      <c r="C44" s="75">
        <v>49.04</v>
      </c>
      <c r="D44" s="135">
        <f t="shared" si="0"/>
        <v>96</v>
      </c>
      <c r="E44" s="75"/>
      <c r="F44" s="78">
        <v>14.67</v>
      </c>
      <c r="G44" s="78">
        <v>14.67</v>
      </c>
      <c r="H44" s="78">
        <v>15.04</v>
      </c>
      <c r="I44">
        <v>66.150000000000006</v>
      </c>
      <c r="J44">
        <v>270.93</v>
      </c>
      <c r="K44">
        <v>100.91</v>
      </c>
      <c r="L44">
        <v>4.82</v>
      </c>
      <c r="M44">
        <v>13.57</v>
      </c>
      <c r="N44" s="135">
        <v>32</v>
      </c>
      <c r="O44" s="135">
        <v>32</v>
      </c>
      <c r="P44" s="135">
        <v>32</v>
      </c>
      <c r="Q44">
        <v>4.9000000000000004</v>
      </c>
      <c r="R44">
        <v>130.99</v>
      </c>
      <c r="S44">
        <v>4.82</v>
      </c>
      <c r="T44">
        <v>30.41</v>
      </c>
      <c r="U44">
        <v>10.14</v>
      </c>
      <c r="V44">
        <v>10.119999999999999</v>
      </c>
      <c r="W44">
        <v>238.58</v>
      </c>
      <c r="X44">
        <v>47.71</v>
      </c>
      <c r="Y44">
        <v>83.98</v>
      </c>
      <c r="Z44">
        <v>44.04</v>
      </c>
      <c r="AA44">
        <v>94.67</v>
      </c>
      <c r="AB44">
        <v>47.33</v>
      </c>
      <c r="AC44">
        <v>5.8</v>
      </c>
      <c r="AD44">
        <v>24.96</v>
      </c>
      <c r="AE44">
        <v>24.96</v>
      </c>
      <c r="AF44">
        <v>6.17</v>
      </c>
      <c r="AG44">
        <f t="shared" si="1"/>
        <v>3.4656889999999998</v>
      </c>
      <c r="AH44">
        <f t="shared" si="2"/>
        <v>2.7043110000000001</v>
      </c>
    </row>
    <row r="45" spans="1:34">
      <c r="A45" t="s">
        <v>87</v>
      </c>
      <c r="B45" s="75">
        <v>62.94</v>
      </c>
      <c r="C45" s="75">
        <v>49.04</v>
      </c>
      <c r="D45" s="135">
        <f t="shared" si="0"/>
        <v>96</v>
      </c>
      <c r="E45" s="75"/>
      <c r="F45" s="78">
        <v>15.21</v>
      </c>
      <c r="G45" s="78">
        <v>15.21</v>
      </c>
      <c r="H45" s="78">
        <v>15.59</v>
      </c>
      <c r="I45">
        <v>66.150000000000006</v>
      </c>
      <c r="J45">
        <v>270.93</v>
      </c>
      <c r="K45">
        <v>100.91</v>
      </c>
      <c r="L45">
        <v>4.82</v>
      </c>
      <c r="M45">
        <v>7.32</v>
      </c>
      <c r="N45" s="135">
        <v>32</v>
      </c>
      <c r="O45" s="135">
        <v>32</v>
      </c>
      <c r="P45" s="135">
        <v>32</v>
      </c>
      <c r="Q45">
        <v>4.9000000000000004</v>
      </c>
      <c r="R45">
        <v>134.09</v>
      </c>
      <c r="S45">
        <v>4.82</v>
      </c>
      <c r="T45">
        <v>30.41</v>
      </c>
      <c r="U45">
        <v>10.14</v>
      </c>
      <c r="V45">
        <v>10.119999999999999</v>
      </c>
      <c r="W45">
        <v>243.31</v>
      </c>
      <c r="X45">
        <v>48.66</v>
      </c>
      <c r="Y45">
        <v>86.89</v>
      </c>
      <c r="Z45">
        <v>45.04</v>
      </c>
      <c r="AA45">
        <v>98</v>
      </c>
      <c r="AB45">
        <v>49</v>
      </c>
      <c r="AC45">
        <v>5.69</v>
      </c>
      <c r="AD45">
        <v>25.42</v>
      </c>
      <c r="AE45">
        <v>25.42</v>
      </c>
      <c r="AF45">
        <v>6.17</v>
      </c>
      <c r="AG45">
        <f t="shared" si="1"/>
        <v>3.4656889999999998</v>
      </c>
      <c r="AH45">
        <f t="shared" si="2"/>
        <v>2.7043110000000001</v>
      </c>
    </row>
    <row r="46" spans="1:34">
      <c r="A46" t="s">
        <v>88</v>
      </c>
      <c r="B46" s="75">
        <v>62.94</v>
      </c>
      <c r="C46" s="75">
        <v>49.04</v>
      </c>
      <c r="D46" s="135">
        <f t="shared" si="0"/>
        <v>96</v>
      </c>
      <c r="E46" s="75"/>
      <c r="F46" s="78">
        <v>15.68</v>
      </c>
      <c r="G46" s="78">
        <v>15.68</v>
      </c>
      <c r="H46" s="78">
        <v>16.079999999999998</v>
      </c>
      <c r="I46">
        <v>66.150000000000006</v>
      </c>
      <c r="J46">
        <v>270.93</v>
      </c>
      <c r="K46">
        <v>100.91</v>
      </c>
      <c r="L46">
        <v>4.82</v>
      </c>
      <c r="M46">
        <v>7.36</v>
      </c>
      <c r="N46" s="135">
        <v>32</v>
      </c>
      <c r="O46" s="135">
        <v>32</v>
      </c>
      <c r="P46" s="135">
        <v>32</v>
      </c>
      <c r="Q46">
        <v>4.9000000000000004</v>
      </c>
      <c r="R46">
        <v>137.38</v>
      </c>
      <c r="S46">
        <v>4.82</v>
      </c>
      <c r="T46">
        <v>31.26</v>
      </c>
      <c r="U46">
        <v>10.42</v>
      </c>
      <c r="V46">
        <v>10.42</v>
      </c>
      <c r="W46">
        <v>243.94</v>
      </c>
      <c r="X46">
        <v>48.79</v>
      </c>
      <c r="Y46">
        <v>88.31</v>
      </c>
      <c r="Z46">
        <v>45.85</v>
      </c>
      <c r="AA46">
        <v>98.67</v>
      </c>
      <c r="AB46">
        <v>49.33</v>
      </c>
      <c r="AC46">
        <v>4.51</v>
      </c>
      <c r="AD46">
        <v>20.41</v>
      </c>
      <c r="AE46">
        <v>20.41</v>
      </c>
      <c r="AF46">
        <v>6.17</v>
      </c>
      <c r="AG46">
        <f t="shared" si="1"/>
        <v>3.4656889999999998</v>
      </c>
      <c r="AH46">
        <f t="shared" si="2"/>
        <v>2.7043110000000001</v>
      </c>
    </row>
    <row r="47" spans="1:34">
      <c r="A47" t="s">
        <v>89</v>
      </c>
      <c r="B47" s="75">
        <v>62.94</v>
      </c>
      <c r="C47" s="75">
        <v>49.04</v>
      </c>
      <c r="D47" s="135">
        <f t="shared" si="0"/>
        <v>96</v>
      </c>
      <c r="E47" s="75"/>
      <c r="F47" s="78">
        <v>16.09</v>
      </c>
      <c r="G47" s="78">
        <v>16.09</v>
      </c>
      <c r="H47" s="78">
        <v>16.5</v>
      </c>
      <c r="I47">
        <v>66.150000000000006</v>
      </c>
      <c r="J47">
        <v>270.93</v>
      </c>
      <c r="K47">
        <v>100.91</v>
      </c>
      <c r="L47">
        <v>4.82</v>
      </c>
      <c r="M47">
        <v>7.38</v>
      </c>
      <c r="N47" s="135">
        <v>32</v>
      </c>
      <c r="O47" s="135">
        <v>32</v>
      </c>
      <c r="P47" s="135">
        <v>32</v>
      </c>
      <c r="Q47">
        <v>4.9000000000000004</v>
      </c>
      <c r="R47">
        <v>139.55000000000001</v>
      </c>
      <c r="S47">
        <v>5.19</v>
      </c>
      <c r="T47">
        <v>27.88</v>
      </c>
      <c r="U47">
        <v>9.2899999999999991</v>
      </c>
      <c r="V47">
        <v>9.2899999999999991</v>
      </c>
      <c r="W47">
        <v>245.08</v>
      </c>
      <c r="X47">
        <v>49.02</v>
      </c>
      <c r="Y47">
        <v>89.33</v>
      </c>
      <c r="Z47">
        <v>46.69</v>
      </c>
      <c r="AA47">
        <v>98.67</v>
      </c>
      <c r="AB47">
        <v>49.33</v>
      </c>
      <c r="AC47">
        <v>4.51</v>
      </c>
      <c r="AD47">
        <v>20.51</v>
      </c>
      <c r="AE47">
        <v>20.51</v>
      </c>
      <c r="AF47">
        <v>6.17</v>
      </c>
      <c r="AG47">
        <f t="shared" si="1"/>
        <v>3.4656889999999998</v>
      </c>
      <c r="AH47">
        <f t="shared" si="2"/>
        <v>2.7043110000000001</v>
      </c>
    </row>
    <row r="48" spans="1:34">
      <c r="A48" t="s">
        <v>90</v>
      </c>
      <c r="B48" s="75">
        <v>62.94</v>
      </c>
      <c r="C48" s="75">
        <v>49.04</v>
      </c>
      <c r="D48" s="135">
        <f t="shared" si="0"/>
        <v>96</v>
      </c>
      <c r="E48" s="75"/>
      <c r="F48" s="78">
        <v>16.420000000000002</v>
      </c>
      <c r="G48" s="78">
        <v>16.420000000000002</v>
      </c>
      <c r="H48" s="78">
        <v>16.84</v>
      </c>
      <c r="I48">
        <v>66.150000000000006</v>
      </c>
      <c r="J48">
        <v>270.93</v>
      </c>
      <c r="K48">
        <v>100.91</v>
      </c>
      <c r="L48">
        <v>4.82</v>
      </c>
      <c r="M48">
        <v>7.45</v>
      </c>
      <c r="N48" s="135">
        <v>32</v>
      </c>
      <c r="O48" s="135">
        <v>32</v>
      </c>
      <c r="P48" s="135">
        <v>32</v>
      </c>
      <c r="Q48">
        <v>4.9000000000000004</v>
      </c>
      <c r="R48">
        <v>139.71</v>
      </c>
      <c r="S48">
        <v>5.19</v>
      </c>
      <c r="T48">
        <v>27.88</v>
      </c>
      <c r="U48">
        <v>9.2899999999999991</v>
      </c>
      <c r="V48">
        <v>9.2899999999999991</v>
      </c>
      <c r="W48">
        <v>245.83</v>
      </c>
      <c r="X48">
        <v>49.17</v>
      </c>
      <c r="Y48">
        <v>89.85</v>
      </c>
      <c r="Z48">
        <v>47.4</v>
      </c>
      <c r="AA48">
        <v>98.67</v>
      </c>
      <c r="AB48">
        <v>49.33</v>
      </c>
      <c r="AC48">
        <v>4.51</v>
      </c>
      <c r="AD48">
        <v>20.49</v>
      </c>
      <c r="AE48">
        <v>20.49</v>
      </c>
      <c r="AF48">
        <v>6.17</v>
      </c>
      <c r="AG48">
        <f t="shared" si="1"/>
        <v>3.4656889999999998</v>
      </c>
      <c r="AH48">
        <f t="shared" si="2"/>
        <v>2.7043110000000001</v>
      </c>
    </row>
    <row r="49" spans="1:34">
      <c r="A49" t="s">
        <v>91</v>
      </c>
      <c r="B49" s="75">
        <v>90.03</v>
      </c>
      <c r="C49" s="75">
        <v>67.290000000000006</v>
      </c>
      <c r="D49" s="135">
        <f t="shared" si="0"/>
        <v>96</v>
      </c>
      <c r="E49" s="75"/>
      <c r="F49" s="78">
        <v>16.649999999999999</v>
      </c>
      <c r="G49" s="78">
        <v>16.649999999999999</v>
      </c>
      <c r="H49" s="78">
        <v>17.07</v>
      </c>
      <c r="I49">
        <v>66.150000000000006</v>
      </c>
      <c r="J49">
        <v>270.93</v>
      </c>
      <c r="K49">
        <v>100.91</v>
      </c>
      <c r="L49">
        <v>4.82</v>
      </c>
      <c r="M49">
        <v>7.65</v>
      </c>
      <c r="N49" s="135">
        <v>32</v>
      </c>
      <c r="O49" s="135">
        <v>32</v>
      </c>
      <c r="P49" s="135">
        <v>32</v>
      </c>
      <c r="Q49">
        <v>4.9000000000000004</v>
      </c>
      <c r="R49">
        <v>139.75</v>
      </c>
      <c r="S49">
        <v>5.19</v>
      </c>
      <c r="T49">
        <v>27.91</v>
      </c>
      <c r="U49">
        <v>9.3000000000000007</v>
      </c>
      <c r="V49">
        <v>9.3000000000000007</v>
      </c>
      <c r="W49">
        <v>245.83</v>
      </c>
      <c r="X49">
        <v>49.17</v>
      </c>
      <c r="Y49">
        <v>89.92</v>
      </c>
      <c r="Z49">
        <v>47.99</v>
      </c>
      <c r="AA49">
        <v>99.34</v>
      </c>
      <c r="AB49">
        <v>49.66</v>
      </c>
      <c r="AC49">
        <v>4.51</v>
      </c>
      <c r="AD49">
        <v>20.85</v>
      </c>
      <c r="AE49">
        <v>20.85</v>
      </c>
      <c r="AF49">
        <v>6.06</v>
      </c>
      <c r="AG49">
        <f t="shared" si="1"/>
        <v>3.4039019999999995</v>
      </c>
      <c r="AH49">
        <f t="shared" si="2"/>
        <v>2.6560980000000001</v>
      </c>
    </row>
    <row r="50" spans="1:34">
      <c r="A50" t="s">
        <v>92</v>
      </c>
      <c r="B50" s="75">
        <v>90.03</v>
      </c>
      <c r="C50" s="75">
        <v>67.290000000000006</v>
      </c>
      <c r="D50" s="135">
        <f t="shared" si="0"/>
        <v>96</v>
      </c>
      <c r="E50" s="75"/>
      <c r="F50" s="78">
        <v>17.010000000000002</v>
      </c>
      <c r="G50" s="78">
        <v>17.010000000000002</v>
      </c>
      <c r="H50" s="78">
        <v>17.43</v>
      </c>
      <c r="I50">
        <v>66.150000000000006</v>
      </c>
      <c r="J50">
        <v>270.93</v>
      </c>
      <c r="K50">
        <v>100.91</v>
      </c>
      <c r="L50">
        <v>4.82</v>
      </c>
      <c r="M50">
        <v>8.0500000000000007</v>
      </c>
      <c r="N50" s="135">
        <v>32</v>
      </c>
      <c r="O50" s="135">
        <v>32</v>
      </c>
      <c r="P50" s="135">
        <v>32</v>
      </c>
      <c r="Q50">
        <v>4.9000000000000004</v>
      </c>
      <c r="R50">
        <v>138.41</v>
      </c>
      <c r="S50">
        <v>5.19</v>
      </c>
      <c r="T50">
        <v>27.91</v>
      </c>
      <c r="U50">
        <v>9.3000000000000007</v>
      </c>
      <c r="V50">
        <v>9.3000000000000007</v>
      </c>
      <c r="W50">
        <v>245.83</v>
      </c>
      <c r="X50">
        <v>49.17</v>
      </c>
      <c r="Y50">
        <v>89.91</v>
      </c>
      <c r="Z50">
        <v>48.34</v>
      </c>
      <c r="AA50">
        <v>99.34</v>
      </c>
      <c r="AB50">
        <v>49.66</v>
      </c>
      <c r="AC50">
        <v>4.51</v>
      </c>
      <c r="AD50">
        <v>21.29</v>
      </c>
      <c r="AE50">
        <v>21.29</v>
      </c>
      <c r="AF50">
        <v>6.06</v>
      </c>
      <c r="AG50">
        <f t="shared" si="1"/>
        <v>3.4039019999999995</v>
      </c>
      <c r="AH50">
        <f t="shared" si="2"/>
        <v>2.6560980000000001</v>
      </c>
    </row>
    <row r="51" spans="1:34">
      <c r="A51" t="s">
        <v>93</v>
      </c>
      <c r="B51" s="75">
        <v>130.33000000000001</v>
      </c>
      <c r="C51" s="75">
        <v>86.89</v>
      </c>
      <c r="D51" s="135">
        <f t="shared" si="0"/>
        <v>96</v>
      </c>
      <c r="E51" s="75"/>
      <c r="F51" s="78">
        <v>17.03</v>
      </c>
      <c r="G51" s="78">
        <v>17.03</v>
      </c>
      <c r="H51" s="78">
        <v>17.46</v>
      </c>
      <c r="I51">
        <v>66.150000000000006</v>
      </c>
      <c r="J51">
        <v>270.93</v>
      </c>
      <c r="K51">
        <v>100.91</v>
      </c>
      <c r="L51">
        <v>4.96</v>
      </c>
      <c r="M51">
        <v>8.07</v>
      </c>
      <c r="N51" s="135">
        <v>32</v>
      </c>
      <c r="O51" s="135">
        <v>32</v>
      </c>
      <c r="P51" s="135">
        <v>32</v>
      </c>
      <c r="Q51">
        <v>4.9000000000000004</v>
      </c>
      <c r="R51">
        <v>140.38</v>
      </c>
      <c r="S51">
        <v>5.28</v>
      </c>
      <c r="T51">
        <v>28.76</v>
      </c>
      <c r="U51">
        <v>9.59</v>
      </c>
      <c r="V51">
        <v>9.58</v>
      </c>
      <c r="W51">
        <v>245.83</v>
      </c>
      <c r="X51">
        <v>49.17</v>
      </c>
      <c r="Y51">
        <v>89.89</v>
      </c>
      <c r="Z51">
        <v>48.43</v>
      </c>
      <c r="AA51">
        <v>98.67</v>
      </c>
      <c r="AB51">
        <v>49.33</v>
      </c>
      <c r="AC51">
        <v>4.51</v>
      </c>
      <c r="AD51">
        <v>21.75</v>
      </c>
      <c r="AE51">
        <v>21.75</v>
      </c>
      <c r="AF51">
        <v>6.68</v>
      </c>
      <c r="AG51">
        <f t="shared" si="1"/>
        <v>3.7521559999999998</v>
      </c>
      <c r="AH51">
        <f t="shared" si="2"/>
        <v>2.9278439999999999</v>
      </c>
    </row>
    <row r="52" spans="1:34">
      <c r="A52" t="s">
        <v>94</v>
      </c>
      <c r="B52" s="75">
        <v>130.33000000000001</v>
      </c>
      <c r="C52" s="75">
        <v>86.89</v>
      </c>
      <c r="D52" s="135">
        <f t="shared" si="0"/>
        <v>96</v>
      </c>
      <c r="E52" s="75"/>
      <c r="F52" s="78">
        <v>17.07</v>
      </c>
      <c r="G52" s="78">
        <v>17.07</v>
      </c>
      <c r="H52" s="78">
        <v>17.489999999999998</v>
      </c>
      <c r="I52">
        <v>66.150000000000006</v>
      </c>
      <c r="J52">
        <v>270.93</v>
      </c>
      <c r="K52">
        <v>100.91</v>
      </c>
      <c r="L52">
        <v>4.96</v>
      </c>
      <c r="M52">
        <v>9.0500000000000007</v>
      </c>
      <c r="N52" s="135">
        <v>32</v>
      </c>
      <c r="O52" s="135">
        <v>32</v>
      </c>
      <c r="P52" s="135">
        <v>32</v>
      </c>
      <c r="Q52">
        <v>4.9000000000000004</v>
      </c>
      <c r="R52">
        <v>133.11000000000001</v>
      </c>
      <c r="S52">
        <v>5.28</v>
      </c>
      <c r="T52">
        <v>25.33</v>
      </c>
      <c r="U52">
        <v>8.44</v>
      </c>
      <c r="V52">
        <v>8.44</v>
      </c>
      <c r="W52">
        <v>245.83</v>
      </c>
      <c r="X52">
        <v>49.17</v>
      </c>
      <c r="Y52">
        <v>89.92</v>
      </c>
      <c r="Z52">
        <v>48.35</v>
      </c>
      <c r="AA52">
        <v>98.67</v>
      </c>
      <c r="AB52">
        <v>49.33</v>
      </c>
      <c r="AC52">
        <v>4.51</v>
      </c>
      <c r="AD52">
        <v>23.22</v>
      </c>
      <c r="AE52">
        <v>23.22</v>
      </c>
      <c r="AF52">
        <v>6.68</v>
      </c>
      <c r="AG52">
        <f t="shared" si="1"/>
        <v>3.7521559999999998</v>
      </c>
      <c r="AH52">
        <f t="shared" si="2"/>
        <v>2.9278439999999999</v>
      </c>
    </row>
    <row r="53" spans="1:34">
      <c r="A53" t="s">
        <v>95</v>
      </c>
      <c r="B53" s="75">
        <v>130.33000000000001</v>
      </c>
      <c r="C53" s="75">
        <v>86.89</v>
      </c>
      <c r="D53" s="135">
        <f t="shared" si="0"/>
        <v>96</v>
      </c>
      <c r="E53" s="75"/>
      <c r="F53" s="78">
        <v>17.04</v>
      </c>
      <c r="G53" s="78">
        <v>17.04</v>
      </c>
      <c r="H53" s="78">
        <v>17.47</v>
      </c>
      <c r="I53">
        <v>66.150000000000006</v>
      </c>
      <c r="J53">
        <v>270.93</v>
      </c>
      <c r="K53">
        <v>100.91</v>
      </c>
      <c r="L53">
        <v>4.96</v>
      </c>
      <c r="M53">
        <v>8.1300000000000008</v>
      </c>
      <c r="N53" s="135">
        <v>32</v>
      </c>
      <c r="O53" s="135">
        <v>32</v>
      </c>
      <c r="P53" s="135">
        <v>32</v>
      </c>
      <c r="Q53">
        <v>4.9000000000000004</v>
      </c>
      <c r="R53">
        <v>132.49</v>
      </c>
      <c r="S53">
        <v>5.28</v>
      </c>
      <c r="T53">
        <v>25.26</v>
      </c>
      <c r="U53">
        <v>8.42</v>
      </c>
      <c r="V53">
        <v>8.42</v>
      </c>
      <c r="W53">
        <v>245.83</v>
      </c>
      <c r="X53">
        <v>49.17</v>
      </c>
      <c r="Y53">
        <v>89.9</v>
      </c>
      <c r="Z53">
        <v>48.98</v>
      </c>
      <c r="AA53">
        <v>99.34</v>
      </c>
      <c r="AB53">
        <v>49.66</v>
      </c>
      <c r="AC53">
        <v>4.51</v>
      </c>
      <c r="AD53">
        <v>24.51</v>
      </c>
      <c r="AE53">
        <v>24.51</v>
      </c>
      <c r="AF53">
        <v>6.68</v>
      </c>
      <c r="AG53">
        <f t="shared" si="1"/>
        <v>3.7521559999999998</v>
      </c>
      <c r="AH53">
        <f t="shared" si="2"/>
        <v>2.9278439999999999</v>
      </c>
    </row>
    <row r="54" spans="1:34">
      <c r="A54" t="s">
        <v>96</v>
      </c>
      <c r="B54" s="75">
        <v>130.33000000000001</v>
      </c>
      <c r="C54" s="75">
        <v>86.89</v>
      </c>
      <c r="D54" s="135">
        <f t="shared" si="0"/>
        <v>96</v>
      </c>
      <c r="E54" s="75"/>
      <c r="F54" s="78">
        <v>17.09</v>
      </c>
      <c r="G54" s="78">
        <v>17.09</v>
      </c>
      <c r="H54" s="78">
        <v>17.52</v>
      </c>
      <c r="I54">
        <v>66.150000000000006</v>
      </c>
      <c r="J54">
        <v>270.93</v>
      </c>
      <c r="K54">
        <v>100.91</v>
      </c>
      <c r="L54">
        <v>4.96</v>
      </c>
      <c r="M54">
        <v>8.07</v>
      </c>
      <c r="N54" s="135">
        <v>32</v>
      </c>
      <c r="O54" s="135">
        <v>32</v>
      </c>
      <c r="P54" s="135">
        <v>32</v>
      </c>
      <c r="Q54">
        <v>4.9000000000000004</v>
      </c>
      <c r="R54">
        <v>132.47999999999999</v>
      </c>
      <c r="S54">
        <v>5.28</v>
      </c>
      <c r="T54">
        <v>26.76</v>
      </c>
      <c r="U54">
        <v>8.92</v>
      </c>
      <c r="V54">
        <v>8.92</v>
      </c>
      <c r="W54">
        <v>245.83</v>
      </c>
      <c r="X54">
        <v>49.17</v>
      </c>
      <c r="Y54">
        <v>89.88</v>
      </c>
      <c r="Z54">
        <v>48.81</v>
      </c>
      <c r="AA54">
        <v>100</v>
      </c>
      <c r="AB54">
        <v>50</v>
      </c>
      <c r="AC54">
        <v>4.51</v>
      </c>
      <c r="AD54">
        <v>25.51</v>
      </c>
      <c r="AE54">
        <v>25.51</v>
      </c>
      <c r="AF54">
        <v>6.68</v>
      </c>
      <c r="AG54">
        <f t="shared" si="1"/>
        <v>3.7521559999999998</v>
      </c>
      <c r="AH54">
        <f t="shared" si="2"/>
        <v>2.9278439999999999</v>
      </c>
    </row>
    <row r="55" spans="1:34">
      <c r="A55" t="s">
        <v>97</v>
      </c>
      <c r="B55" s="75">
        <v>102.55</v>
      </c>
      <c r="C55" s="75">
        <v>67.94</v>
      </c>
      <c r="D55" s="135">
        <f t="shared" si="0"/>
        <v>96</v>
      </c>
      <c r="E55" s="75"/>
      <c r="F55" s="78">
        <v>17.010000000000002</v>
      </c>
      <c r="G55" s="78">
        <v>17.010000000000002</v>
      </c>
      <c r="H55" s="78">
        <v>17.440000000000001</v>
      </c>
      <c r="I55">
        <v>66.150000000000006</v>
      </c>
      <c r="J55">
        <v>270.93</v>
      </c>
      <c r="K55">
        <v>100.91</v>
      </c>
      <c r="L55">
        <v>4.96</v>
      </c>
      <c r="M55">
        <v>8.0500000000000007</v>
      </c>
      <c r="N55" s="135">
        <v>32</v>
      </c>
      <c r="O55" s="135">
        <v>32</v>
      </c>
      <c r="P55" s="135">
        <v>32</v>
      </c>
      <c r="Q55">
        <v>5.0599999999999996</v>
      </c>
      <c r="R55">
        <v>132.41</v>
      </c>
      <c r="S55">
        <v>5.28</v>
      </c>
      <c r="T55">
        <v>28.33</v>
      </c>
      <c r="U55">
        <v>9.44</v>
      </c>
      <c r="V55">
        <v>9.44</v>
      </c>
      <c r="W55">
        <v>245.83</v>
      </c>
      <c r="X55">
        <v>49.17</v>
      </c>
      <c r="Y55">
        <v>89.78</v>
      </c>
      <c r="Z55">
        <v>48.4</v>
      </c>
      <c r="AA55">
        <v>100</v>
      </c>
      <c r="AB55">
        <v>50</v>
      </c>
      <c r="AC55">
        <v>4.51</v>
      </c>
      <c r="AD55">
        <v>26.51</v>
      </c>
      <c r="AE55">
        <v>26.51</v>
      </c>
      <c r="AF55">
        <v>6.68</v>
      </c>
      <c r="AG55">
        <f t="shared" si="1"/>
        <v>3.7521559999999998</v>
      </c>
      <c r="AH55">
        <f t="shared" si="2"/>
        <v>2.9278439999999999</v>
      </c>
    </row>
    <row r="56" spans="1:34">
      <c r="A56" t="s">
        <v>98</v>
      </c>
      <c r="B56" s="75">
        <v>102.55</v>
      </c>
      <c r="C56" s="75">
        <v>67.94</v>
      </c>
      <c r="D56" s="135">
        <f t="shared" si="0"/>
        <v>96</v>
      </c>
      <c r="E56" s="75"/>
      <c r="F56" s="78">
        <v>16.899999999999999</v>
      </c>
      <c r="G56" s="78">
        <v>16.899999999999999</v>
      </c>
      <c r="H56" s="78">
        <v>17.329999999999998</v>
      </c>
      <c r="I56">
        <v>66.150000000000006</v>
      </c>
      <c r="J56">
        <v>270.93</v>
      </c>
      <c r="K56">
        <v>100.91</v>
      </c>
      <c r="L56">
        <v>4.96</v>
      </c>
      <c r="M56">
        <v>8.07</v>
      </c>
      <c r="N56" s="135">
        <v>32</v>
      </c>
      <c r="O56" s="135">
        <v>32</v>
      </c>
      <c r="P56" s="135">
        <v>32</v>
      </c>
      <c r="Q56">
        <v>5.0599999999999996</v>
      </c>
      <c r="R56">
        <v>132.9</v>
      </c>
      <c r="S56">
        <v>5.28</v>
      </c>
      <c r="T56">
        <v>29.92</v>
      </c>
      <c r="U56">
        <v>9.9700000000000006</v>
      </c>
      <c r="V56">
        <v>9.9700000000000006</v>
      </c>
      <c r="W56">
        <v>245.83</v>
      </c>
      <c r="X56">
        <v>49.17</v>
      </c>
      <c r="Y56">
        <v>89.73</v>
      </c>
      <c r="Z56">
        <v>47.66</v>
      </c>
      <c r="AA56">
        <v>99.34</v>
      </c>
      <c r="AB56">
        <v>49.66</v>
      </c>
      <c r="AC56">
        <v>4.8899999999999997</v>
      </c>
      <c r="AD56">
        <v>27.43</v>
      </c>
      <c r="AE56">
        <v>27.43</v>
      </c>
      <c r="AF56">
        <v>6.68</v>
      </c>
      <c r="AG56">
        <f t="shared" si="1"/>
        <v>3.7521559999999998</v>
      </c>
      <c r="AH56">
        <f t="shared" si="2"/>
        <v>2.9278439999999999</v>
      </c>
    </row>
    <row r="57" spans="1:34">
      <c r="A57" t="s">
        <v>99</v>
      </c>
      <c r="B57" s="75">
        <v>102.55</v>
      </c>
      <c r="C57" s="75">
        <v>67.94</v>
      </c>
      <c r="D57" s="135">
        <f t="shared" si="0"/>
        <v>96</v>
      </c>
      <c r="E57" s="75"/>
      <c r="F57" s="78">
        <v>16.7</v>
      </c>
      <c r="G57" s="78">
        <v>16.7</v>
      </c>
      <c r="H57" s="78">
        <v>17.12</v>
      </c>
      <c r="I57">
        <v>66.150000000000006</v>
      </c>
      <c r="J57">
        <v>270.93</v>
      </c>
      <c r="K57">
        <v>100.91</v>
      </c>
      <c r="L57">
        <v>4.96</v>
      </c>
      <c r="M57">
        <v>9.0500000000000007</v>
      </c>
      <c r="N57" s="135">
        <v>32</v>
      </c>
      <c r="O57" s="135">
        <v>32</v>
      </c>
      <c r="P57" s="135">
        <v>32</v>
      </c>
      <c r="Q57">
        <v>5.0599999999999996</v>
      </c>
      <c r="R57">
        <v>130.72999999999999</v>
      </c>
      <c r="S57">
        <v>5.28</v>
      </c>
      <c r="T57">
        <v>31.55</v>
      </c>
      <c r="U57">
        <v>10.52</v>
      </c>
      <c r="V57">
        <v>10.51</v>
      </c>
      <c r="W57">
        <v>245.83</v>
      </c>
      <c r="X57">
        <v>49.17</v>
      </c>
      <c r="Y57">
        <v>89.77</v>
      </c>
      <c r="Z57">
        <v>46.4</v>
      </c>
      <c r="AA57">
        <v>98.67</v>
      </c>
      <c r="AB57">
        <v>49.33</v>
      </c>
      <c r="AC57">
        <v>5.47</v>
      </c>
      <c r="AD57">
        <v>28.51</v>
      </c>
      <c r="AE57">
        <v>28.51</v>
      </c>
      <c r="AF57">
        <v>6.68</v>
      </c>
      <c r="AG57">
        <f t="shared" si="1"/>
        <v>3.7521559999999998</v>
      </c>
      <c r="AH57">
        <f t="shared" si="2"/>
        <v>2.9278439999999999</v>
      </c>
    </row>
    <row r="58" spans="1:34">
      <c r="A58" t="s">
        <v>100</v>
      </c>
      <c r="B58" s="75">
        <v>130.33000000000001</v>
      </c>
      <c r="C58" s="75">
        <v>86.89</v>
      </c>
      <c r="D58" s="135">
        <f t="shared" si="0"/>
        <v>96</v>
      </c>
      <c r="E58" s="75"/>
      <c r="F58" s="78">
        <v>16.29</v>
      </c>
      <c r="G58" s="78">
        <v>16.29</v>
      </c>
      <c r="H58" s="78">
        <v>16.690000000000001</v>
      </c>
      <c r="I58">
        <v>94.5</v>
      </c>
      <c r="J58">
        <v>270.93</v>
      </c>
      <c r="K58">
        <v>100.91</v>
      </c>
      <c r="L58">
        <v>4.96</v>
      </c>
      <c r="M58">
        <v>9.77</v>
      </c>
      <c r="N58" s="135">
        <v>32</v>
      </c>
      <c r="O58" s="135">
        <v>32</v>
      </c>
      <c r="P58" s="135">
        <v>32</v>
      </c>
      <c r="Q58">
        <v>5.0599999999999996</v>
      </c>
      <c r="R58">
        <v>125.24</v>
      </c>
      <c r="S58">
        <v>5.28</v>
      </c>
      <c r="T58">
        <v>34.299999999999997</v>
      </c>
      <c r="U58">
        <v>11.43</v>
      </c>
      <c r="V58">
        <v>11.44</v>
      </c>
      <c r="W58">
        <v>229.58</v>
      </c>
      <c r="X58">
        <v>45.92</v>
      </c>
      <c r="Y58">
        <v>89.54</v>
      </c>
      <c r="Z58">
        <v>44.97</v>
      </c>
      <c r="AA58">
        <v>96</v>
      </c>
      <c r="AB58">
        <v>48</v>
      </c>
      <c r="AC58">
        <v>8.8800000000000008</v>
      </c>
      <c r="AD58">
        <v>38.950000000000003</v>
      </c>
      <c r="AE58">
        <v>38.950000000000003</v>
      </c>
      <c r="AF58">
        <v>6.68</v>
      </c>
      <c r="AG58">
        <f t="shared" si="1"/>
        <v>3.7521559999999998</v>
      </c>
      <c r="AH58">
        <f t="shared" si="2"/>
        <v>2.9278439999999999</v>
      </c>
    </row>
    <row r="59" spans="1:34">
      <c r="A59" t="s">
        <v>101</v>
      </c>
      <c r="B59" s="75">
        <v>130.33000000000001</v>
      </c>
      <c r="C59" s="75">
        <v>86.89</v>
      </c>
      <c r="D59" s="135">
        <f t="shared" si="0"/>
        <v>96</v>
      </c>
      <c r="E59" s="75"/>
      <c r="F59" s="78">
        <v>16.02</v>
      </c>
      <c r="G59" s="78">
        <v>16.02</v>
      </c>
      <c r="H59" s="78">
        <v>16.420000000000002</v>
      </c>
      <c r="I59">
        <v>115.66</v>
      </c>
      <c r="J59">
        <v>270.93</v>
      </c>
      <c r="K59">
        <v>100.91</v>
      </c>
      <c r="L59">
        <v>4.96</v>
      </c>
      <c r="M59">
        <v>11.21</v>
      </c>
      <c r="N59" s="135">
        <v>32</v>
      </c>
      <c r="O59" s="135">
        <v>32</v>
      </c>
      <c r="P59" s="135">
        <v>32</v>
      </c>
      <c r="Q59">
        <v>5.21</v>
      </c>
      <c r="R59">
        <v>119.81</v>
      </c>
      <c r="S59">
        <v>5.42</v>
      </c>
      <c r="T59">
        <v>36.56</v>
      </c>
      <c r="U59">
        <v>12.18</v>
      </c>
      <c r="V59">
        <v>12.19</v>
      </c>
      <c r="W59">
        <v>229.58</v>
      </c>
      <c r="X59">
        <v>45.92</v>
      </c>
      <c r="Y59">
        <v>88.65</v>
      </c>
      <c r="Z59">
        <v>43.55</v>
      </c>
      <c r="AA59">
        <v>94</v>
      </c>
      <c r="AB59">
        <v>47</v>
      </c>
      <c r="AC59">
        <v>9.43</v>
      </c>
      <c r="AD59">
        <v>40.01</v>
      </c>
      <c r="AE59">
        <v>40.01</v>
      </c>
      <c r="AF59">
        <v>6.68</v>
      </c>
      <c r="AG59">
        <f t="shared" si="1"/>
        <v>3.7521559999999998</v>
      </c>
      <c r="AH59">
        <f t="shared" si="2"/>
        <v>2.9278439999999999</v>
      </c>
    </row>
    <row r="60" spans="1:34">
      <c r="A60" t="s">
        <v>102</v>
      </c>
      <c r="B60" s="75">
        <v>130.33000000000001</v>
      </c>
      <c r="C60" s="75">
        <v>86.89</v>
      </c>
      <c r="D60" s="135">
        <f t="shared" si="0"/>
        <v>96</v>
      </c>
      <c r="E60" s="75"/>
      <c r="F60" s="78">
        <v>15.72</v>
      </c>
      <c r="G60" s="78">
        <v>15.72</v>
      </c>
      <c r="H60" s="78">
        <v>16.11</v>
      </c>
      <c r="I60">
        <v>115.66</v>
      </c>
      <c r="J60">
        <v>270.93</v>
      </c>
      <c r="K60">
        <v>100.91</v>
      </c>
      <c r="L60">
        <v>4.96</v>
      </c>
      <c r="M60">
        <v>12.85</v>
      </c>
      <c r="N60" s="135">
        <v>32</v>
      </c>
      <c r="O60" s="135">
        <v>32</v>
      </c>
      <c r="P60" s="135">
        <v>32</v>
      </c>
      <c r="Q60">
        <v>5.21</v>
      </c>
      <c r="R60">
        <v>114.69</v>
      </c>
      <c r="S60">
        <v>5.42</v>
      </c>
      <c r="T60">
        <v>38.619999999999997</v>
      </c>
      <c r="U60">
        <v>12.88</v>
      </c>
      <c r="V60">
        <v>12.87</v>
      </c>
      <c r="W60">
        <v>229.58</v>
      </c>
      <c r="X60">
        <v>45.92</v>
      </c>
      <c r="Y60">
        <v>88.11</v>
      </c>
      <c r="Z60">
        <v>41.96</v>
      </c>
      <c r="AA60">
        <v>92</v>
      </c>
      <c r="AB60">
        <v>46</v>
      </c>
      <c r="AC60">
        <v>9.9499999999999993</v>
      </c>
      <c r="AD60">
        <v>40.700000000000003</v>
      </c>
      <c r="AE60">
        <v>40.700000000000003</v>
      </c>
      <c r="AF60">
        <v>6.68</v>
      </c>
      <c r="AG60">
        <f t="shared" si="1"/>
        <v>3.7521559999999998</v>
      </c>
      <c r="AH60">
        <f t="shared" si="2"/>
        <v>2.9278439999999999</v>
      </c>
    </row>
    <row r="61" spans="1:34">
      <c r="A61" t="s">
        <v>103</v>
      </c>
      <c r="B61" s="75">
        <v>130.33000000000001</v>
      </c>
      <c r="C61" s="75">
        <v>86.89</v>
      </c>
      <c r="D61" s="135">
        <f t="shared" si="0"/>
        <v>96</v>
      </c>
      <c r="E61" s="75"/>
      <c r="F61" s="78">
        <v>15</v>
      </c>
      <c r="G61" s="78">
        <v>15</v>
      </c>
      <c r="H61" s="78">
        <v>15.37</v>
      </c>
      <c r="I61">
        <v>115.66</v>
      </c>
      <c r="J61">
        <v>270.93</v>
      </c>
      <c r="K61">
        <v>100.91</v>
      </c>
      <c r="L61">
        <v>4.96</v>
      </c>
      <c r="M61">
        <v>14.66</v>
      </c>
      <c r="N61" s="135">
        <v>32</v>
      </c>
      <c r="O61" s="135">
        <v>32</v>
      </c>
      <c r="P61" s="135">
        <v>32</v>
      </c>
      <c r="Q61">
        <v>5.21</v>
      </c>
      <c r="R61">
        <v>108.45</v>
      </c>
      <c r="S61">
        <v>5.42</v>
      </c>
      <c r="T61">
        <v>41.34</v>
      </c>
      <c r="U61">
        <v>13.78</v>
      </c>
      <c r="V61">
        <v>13.78</v>
      </c>
      <c r="W61">
        <v>229.58</v>
      </c>
      <c r="X61">
        <v>45.92</v>
      </c>
      <c r="Y61">
        <v>87.04</v>
      </c>
      <c r="Z61">
        <v>40.32</v>
      </c>
      <c r="AA61">
        <v>90.67</v>
      </c>
      <c r="AB61">
        <v>45.33</v>
      </c>
      <c r="AC61">
        <v>10.19</v>
      </c>
      <c r="AD61">
        <v>41.43</v>
      </c>
      <c r="AE61">
        <v>41.43</v>
      </c>
      <c r="AF61">
        <v>6.68</v>
      </c>
      <c r="AG61">
        <f t="shared" si="1"/>
        <v>3.7521559999999998</v>
      </c>
      <c r="AH61">
        <f t="shared" si="2"/>
        <v>2.9278439999999999</v>
      </c>
    </row>
    <row r="62" spans="1:34">
      <c r="A62" t="s">
        <v>104</v>
      </c>
      <c r="B62" s="75">
        <v>130.33000000000001</v>
      </c>
      <c r="C62" s="75">
        <v>86.89</v>
      </c>
      <c r="D62" s="135">
        <f t="shared" si="0"/>
        <v>96</v>
      </c>
      <c r="E62" s="75"/>
      <c r="F62" s="78">
        <v>14.47</v>
      </c>
      <c r="G62" s="78">
        <v>14.47</v>
      </c>
      <c r="H62" s="78">
        <v>14.83</v>
      </c>
      <c r="I62">
        <v>115.66</v>
      </c>
      <c r="J62">
        <v>270.93</v>
      </c>
      <c r="K62">
        <v>100.91</v>
      </c>
      <c r="L62">
        <v>4.96</v>
      </c>
      <c r="M62">
        <v>15.87</v>
      </c>
      <c r="N62" s="135">
        <v>32</v>
      </c>
      <c r="O62" s="135">
        <v>32</v>
      </c>
      <c r="P62" s="135">
        <v>32</v>
      </c>
      <c r="Q62">
        <v>5.21</v>
      </c>
      <c r="R62">
        <v>101.73</v>
      </c>
      <c r="S62">
        <v>5.42</v>
      </c>
      <c r="T62">
        <v>44.26</v>
      </c>
      <c r="U62">
        <v>14.75</v>
      </c>
      <c r="V62">
        <v>14.76</v>
      </c>
      <c r="W62">
        <v>229.58</v>
      </c>
      <c r="X62">
        <v>45.92</v>
      </c>
      <c r="Y62">
        <v>85.28</v>
      </c>
      <c r="Z62">
        <v>38.56</v>
      </c>
      <c r="AA62">
        <v>88.67</v>
      </c>
      <c r="AB62">
        <v>44.33</v>
      </c>
      <c r="AC62">
        <v>10.49</v>
      </c>
      <c r="AD62">
        <v>55.18</v>
      </c>
      <c r="AE62">
        <v>55.18</v>
      </c>
      <c r="AF62">
        <v>6.68</v>
      </c>
      <c r="AG62">
        <f t="shared" si="1"/>
        <v>3.7521559999999998</v>
      </c>
      <c r="AH62">
        <f t="shared" si="2"/>
        <v>2.9278439999999999</v>
      </c>
    </row>
    <row r="63" spans="1:34">
      <c r="A63" t="s">
        <v>105</v>
      </c>
      <c r="B63" s="75">
        <v>130.33000000000001</v>
      </c>
      <c r="C63" s="75">
        <v>86.89</v>
      </c>
      <c r="D63" s="135">
        <f t="shared" si="0"/>
        <v>96</v>
      </c>
      <c r="E63" s="75"/>
      <c r="F63" s="78">
        <v>13.82</v>
      </c>
      <c r="G63" s="78">
        <v>13.82</v>
      </c>
      <c r="H63" s="78">
        <v>14.17</v>
      </c>
      <c r="I63">
        <v>115.66</v>
      </c>
      <c r="J63">
        <v>270.93</v>
      </c>
      <c r="K63">
        <v>100.91</v>
      </c>
      <c r="L63">
        <v>5.28</v>
      </c>
      <c r="M63">
        <v>17.079999999999998</v>
      </c>
      <c r="N63" s="135">
        <v>32</v>
      </c>
      <c r="O63" s="135">
        <v>32</v>
      </c>
      <c r="P63" s="135">
        <v>32</v>
      </c>
      <c r="Q63">
        <v>5.52</v>
      </c>
      <c r="R63">
        <v>95.4</v>
      </c>
      <c r="S63">
        <v>5.56</v>
      </c>
      <c r="T63">
        <v>62.38</v>
      </c>
      <c r="U63">
        <v>20.79</v>
      </c>
      <c r="V63">
        <v>20.79</v>
      </c>
      <c r="W63">
        <v>212.8</v>
      </c>
      <c r="X63">
        <v>42.56</v>
      </c>
      <c r="Y63">
        <v>81.23</v>
      </c>
      <c r="Z63">
        <v>36.56</v>
      </c>
      <c r="AA63">
        <v>84</v>
      </c>
      <c r="AB63">
        <v>42</v>
      </c>
      <c r="AC63">
        <v>10.64</v>
      </c>
      <c r="AD63">
        <v>56.22</v>
      </c>
      <c r="AE63">
        <v>56.22</v>
      </c>
      <c r="AF63">
        <v>6.68</v>
      </c>
      <c r="AG63">
        <f t="shared" si="1"/>
        <v>3.7521559999999998</v>
      </c>
      <c r="AH63">
        <f t="shared" si="2"/>
        <v>2.9278439999999999</v>
      </c>
    </row>
    <row r="64" spans="1:34">
      <c r="A64" t="s">
        <v>106</v>
      </c>
      <c r="B64" s="75">
        <v>130.33000000000001</v>
      </c>
      <c r="C64" s="75">
        <v>86.89</v>
      </c>
      <c r="D64" s="135">
        <f t="shared" si="0"/>
        <v>96</v>
      </c>
      <c r="E64" s="75"/>
      <c r="F64" s="78">
        <v>13.01</v>
      </c>
      <c r="G64" s="78">
        <v>13.01</v>
      </c>
      <c r="H64" s="78">
        <v>13.33</v>
      </c>
      <c r="I64">
        <v>115.66</v>
      </c>
      <c r="J64">
        <v>270.93</v>
      </c>
      <c r="K64">
        <v>100.91</v>
      </c>
      <c r="L64">
        <v>5.28</v>
      </c>
      <c r="M64">
        <v>18.88</v>
      </c>
      <c r="N64" s="135">
        <v>32</v>
      </c>
      <c r="O64" s="135">
        <v>32</v>
      </c>
      <c r="P64" s="135">
        <v>32</v>
      </c>
      <c r="Q64">
        <v>5.52</v>
      </c>
      <c r="R64">
        <v>88.6</v>
      </c>
      <c r="S64">
        <v>5.56</v>
      </c>
      <c r="T64">
        <v>63.38</v>
      </c>
      <c r="U64">
        <v>21.13</v>
      </c>
      <c r="V64">
        <v>21.12</v>
      </c>
      <c r="W64">
        <v>200.65</v>
      </c>
      <c r="X64">
        <v>40.130000000000003</v>
      </c>
      <c r="Y64">
        <v>76.58</v>
      </c>
      <c r="Z64">
        <v>34.33</v>
      </c>
      <c r="AA64">
        <v>78.67</v>
      </c>
      <c r="AB64">
        <v>39.33</v>
      </c>
      <c r="AC64">
        <v>10.78</v>
      </c>
      <c r="AD64">
        <v>57.47</v>
      </c>
      <c r="AE64">
        <v>57.47</v>
      </c>
      <c r="AF64">
        <v>6.68</v>
      </c>
      <c r="AG64">
        <f t="shared" si="1"/>
        <v>3.7521559999999998</v>
      </c>
      <c r="AH64">
        <f t="shared" si="2"/>
        <v>2.9278439999999999</v>
      </c>
    </row>
    <row r="65" spans="1:34">
      <c r="A65" t="s">
        <v>107</v>
      </c>
      <c r="B65" s="75">
        <v>130.33000000000001</v>
      </c>
      <c r="C65" s="75">
        <v>86.89</v>
      </c>
      <c r="D65" s="135">
        <f t="shared" si="0"/>
        <v>96</v>
      </c>
      <c r="E65" s="75"/>
      <c r="F65" s="78">
        <v>12.34</v>
      </c>
      <c r="G65" s="78">
        <v>12.34</v>
      </c>
      <c r="H65" s="78">
        <v>12.65</v>
      </c>
      <c r="I65">
        <v>115.66</v>
      </c>
      <c r="J65">
        <v>270.93</v>
      </c>
      <c r="K65">
        <v>100.91</v>
      </c>
      <c r="L65">
        <v>5.28</v>
      </c>
      <c r="M65">
        <v>21.08</v>
      </c>
      <c r="N65" s="135">
        <v>32</v>
      </c>
      <c r="O65" s="135">
        <v>32</v>
      </c>
      <c r="P65" s="135">
        <v>32</v>
      </c>
      <c r="Q65">
        <v>5.52</v>
      </c>
      <c r="R65">
        <v>81.23</v>
      </c>
      <c r="S65">
        <v>5.84</v>
      </c>
      <c r="T65">
        <v>64.98</v>
      </c>
      <c r="U65">
        <v>21.66</v>
      </c>
      <c r="V65">
        <v>21.66</v>
      </c>
      <c r="W65">
        <v>189.41</v>
      </c>
      <c r="X65">
        <v>37.880000000000003</v>
      </c>
      <c r="Y65">
        <v>66.47</v>
      </c>
      <c r="Z65">
        <v>32.9</v>
      </c>
      <c r="AA65">
        <v>73.34</v>
      </c>
      <c r="AB65">
        <v>36.659999999999997</v>
      </c>
      <c r="AC65">
        <v>11.07</v>
      </c>
      <c r="AD65">
        <v>58.47</v>
      </c>
      <c r="AE65">
        <v>58.47</v>
      </c>
      <c r="AF65">
        <v>6.68</v>
      </c>
      <c r="AG65">
        <f t="shared" si="1"/>
        <v>3.7521559999999998</v>
      </c>
      <c r="AH65">
        <f t="shared" si="2"/>
        <v>2.9278439999999999</v>
      </c>
    </row>
    <row r="66" spans="1:34">
      <c r="A66" t="s">
        <v>108</v>
      </c>
      <c r="B66" s="75">
        <v>130.33000000000001</v>
      </c>
      <c r="C66" s="75">
        <v>86.89</v>
      </c>
      <c r="D66" s="135">
        <f t="shared" si="0"/>
        <v>96</v>
      </c>
      <c r="E66" s="75"/>
      <c r="F66" s="78">
        <v>11.46</v>
      </c>
      <c r="G66" s="78">
        <v>11.46</v>
      </c>
      <c r="H66" s="78">
        <v>11.75</v>
      </c>
      <c r="I66">
        <v>115.66</v>
      </c>
      <c r="J66">
        <v>270.93</v>
      </c>
      <c r="K66">
        <v>100.91</v>
      </c>
      <c r="L66">
        <v>5.28</v>
      </c>
      <c r="M66">
        <v>23.28</v>
      </c>
      <c r="N66" s="135">
        <v>32</v>
      </c>
      <c r="O66" s="135">
        <v>32</v>
      </c>
      <c r="P66" s="135">
        <v>32</v>
      </c>
      <c r="Q66">
        <v>5.52</v>
      </c>
      <c r="R66">
        <v>73.599999999999994</v>
      </c>
      <c r="S66">
        <v>5.84</v>
      </c>
      <c r="T66">
        <v>65.489999999999995</v>
      </c>
      <c r="U66">
        <v>21.83</v>
      </c>
      <c r="V66">
        <v>21.82</v>
      </c>
      <c r="W66">
        <v>177.07</v>
      </c>
      <c r="X66">
        <v>35.409999999999997</v>
      </c>
      <c r="Y66">
        <v>61.31</v>
      </c>
      <c r="Z66">
        <v>30.93</v>
      </c>
      <c r="AA66">
        <v>68.67</v>
      </c>
      <c r="AB66">
        <v>34.33</v>
      </c>
      <c r="AC66">
        <v>11.42</v>
      </c>
      <c r="AD66">
        <v>59.55</v>
      </c>
      <c r="AE66">
        <v>59.55</v>
      </c>
      <c r="AF66">
        <v>6.68</v>
      </c>
      <c r="AG66">
        <f t="shared" si="1"/>
        <v>3.7521559999999998</v>
      </c>
      <c r="AH66">
        <f t="shared" si="2"/>
        <v>2.9278439999999999</v>
      </c>
    </row>
    <row r="67" spans="1:34">
      <c r="A67" t="s">
        <v>109</v>
      </c>
      <c r="B67" s="75">
        <v>130.33000000000001</v>
      </c>
      <c r="C67" s="75">
        <v>86.89</v>
      </c>
      <c r="D67" s="135">
        <f t="shared" si="0"/>
        <v>96</v>
      </c>
      <c r="E67" s="75"/>
      <c r="F67" s="78">
        <v>10.36</v>
      </c>
      <c r="G67" s="78">
        <v>10.36</v>
      </c>
      <c r="H67" s="78">
        <v>10.62</v>
      </c>
      <c r="I67">
        <v>115.66</v>
      </c>
      <c r="J67">
        <v>270.93</v>
      </c>
      <c r="K67">
        <v>100.91</v>
      </c>
      <c r="L67">
        <v>5.28</v>
      </c>
      <c r="M67">
        <v>25.08</v>
      </c>
      <c r="N67" s="135">
        <v>32</v>
      </c>
      <c r="O67" s="135">
        <v>32</v>
      </c>
      <c r="P67" s="135">
        <v>32</v>
      </c>
      <c r="Q67">
        <v>5.52</v>
      </c>
      <c r="R67">
        <v>65.459999999999994</v>
      </c>
      <c r="S67">
        <v>6.12</v>
      </c>
      <c r="T67">
        <v>66.459999999999994</v>
      </c>
      <c r="U67">
        <v>22.15</v>
      </c>
      <c r="V67">
        <v>22.16</v>
      </c>
      <c r="W67">
        <v>163.19999999999999</v>
      </c>
      <c r="X67">
        <v>32.64</v>
      </c>
      <c r="Y67">
        <v>56.13</v>
      </c>
      <c r="Z67">
        <v>28.7</v>
      </c>
      <c r="AA67">
        <v>64</v>
      </c>
      <c r="AB67">
        <v>32</v>
      </c>
      <c r="AC67">
        <v>11.75</v>
      </c>
      <c r="AD67">
        <v>60.22</v>
      </c>
      <c r="AE67">
        <v>60.22</v>
      </c>
      <c r="AF67">
        <v>6.68</v>
      </c>
      <c r="AG67">
        <f t="shared" si="1"/>
        <v>3.7521559999999998</v>
      </c>
      <c r="AH67">
        <f t="shared" si="2"/>
        <v>2.9278439999999999</v>
      </c>
    </row>
    <row r="68" spans="1:34">
      <c r="A68" t="s">
        <v>110</v>
      </c>
      <c r="B68" s="75">
        <v>130.33000000000001</v>
      </c>
      <c r="C68" s="75">
        <v>86.89</v>
      </c>
      <c r="D68" s="135">
        <f t="shared" ref="D68:D98" si="3">N68+O68+P68</f>
        <v>96</v>
      </c>
      <c r="E68" s="75"/>
      <c r="F68" s="78">
        <v>8.4600000000000009</v>
      </c>
      <c r="G68" s="78">
        <v>8.4600000000000009</v>
      </c>
      <c r="H68" s="78">
        <v>8.67</v>
      </c>
      <c r="I68">
        <v>115.66</v>
      </c>
      <c r="J68">
        <v>270.93</v>
      </c>
      <c r="K68">
        <v>100.91</v>
      </c>
      <c r="L68">
        <v>5.28</v>
      </c>
      <c r="M68">
        <v>26.33</v>
      </c>
      <c r="N68" s="135">
        <v>32</v>
      </c>
      <c r="O68" s="135">
        <v>32</v>
      </c>
      <c r="P68" s="135">
        <v>32</v>
      </c>
      <c r="Q68">
        <v>5.52</v>
      </c>
      <c r="R68">
        <v>56.19</v>
      </c>
      <c r="S68">
        <v>6.12</v>
      </c>
      <c r="T68">
        <v>67.709999999999994</v>
      </c>
      <c r="U68">
        <v>22.57</v>
      </c>
      <c r="V68">
        <v>22.58</v>
      </c>
      <c r="W68">
        <v>148.86000000000001</v>
      </c>
      <c r="X68">
        <v>29.77</v>
      </c>
      <c r="Y68">
        <v>50.92</v>
      </c>
      <c r="Z68">
        <v>26.09</v>
      </c>
      <c r="AA68">
        <v>59.34</v>
      </c>
      <c r="AB68">
        <v>29.66</v>
      </c>
      <c r="AC68">
        <v>12.12</v>
      </c>
      <c r="AD68">
        <v>60.84</v>
      </c>
      <c r="AE68">
        <v>60.84</v>
      </c>
      <c r="AF68">
        <v>6.68</v>
      </c>
      <c r="AG68">
        <f t="shared" ref="AG68:AG98" si="4">AF68*$AG$2</f>
        <v>3.7521559999999998</v>
      </c>
      <c r="AH68">
        <f t="shared" ref="AH68:AH98" si="5">AF68*$AH$2</f>
        <v>2.9278439999999999</v>
      </c>
    </row>
    <row r="69" spans="1:34">
      <c r="A69" t="s">
        <v>111</v>
      </c>
      <c r="B69" s="75">
        <v>130.33000000000001</v>
      </c>
      <c r="C69" s="75">
        <v>86.89</v>
      </c>
      <c r="D69" s="135">
        <f t="shared" si="3"/>
        <v>96</v>
      </c>
      <c r="E69" s="75"/>
      <c r="F69" s="78">
        <v>7.35</v>
      </c>
      <c r="G69" s="78">
        <v>7.35</v>
      </c>
      <c r="H69" s="78">
        <v>7.54</v>
      </c>
      <c r="I69">
        <v>115.66</v>
      </c>
      <c r="J69">
        <v>270.93</v>
      </c>
      <c r="K69">
        <v>100.91</v>
      </c>
      <c r="L69">
        <v>5.28</v>
      </c>
      <c r="M69">
        <v>27.48</v>
      </c>
      <c r="N69" s="135">
        <v>32</v>
      </c>
      <c r="O69" s="135">
        <v>32</v>
      </c>
      <c r="P69" s="135">
        <v>32</v>
      </c>
      <c r="Q69">
        <v>5.52</v>
      </c>
      <c r="R69">
        <v>46.51</v>
      </c>
      <c r="S69">
        <v>6.12</v>
      </c>
      <c r="T69">
        <v>68.459999999999994</v>
      </c>
      <c r="U69">
        <v>22.82</v>
      </c>
      <c r="V69">
        <v>22.83</v>
      </c>
      <c r="W69">
        <v>133.41999999999999</v>
      </c>
      <c r="X69">
        <v>26.68</v>
      </c>
      <c r="Y69">
        <v>45.18</v>
      </c>
      <c r="Z69">
        <v>22.9</v>
      </c>
      <c r="AA69">
        <v>52</v>
      </c>
      <c r="AB69">
        <v>26</v>
      </c>
      <c r="AC69">
        <v>12.15</v>
      </c>
      <c r="AD69">
        <v>60.1</v>
      </c>
      <c r="AE69">
        <v>60.1</v>
      </c>
      <c r="AF69">
        <v>6.57</v>
      </c>
      <c r="AG69">
        <f t="shared" si="4"/>
        <v>3.690369</v>
      </c>
      <c r="AH69">
        <f t="shared" si="5"/>
        <v>2.8796310000000003</v>
      </c>
    </row>
    <row r="70" spans="1:34">
      <c r="A70" t="s">
        <v>112</v>
      </c>
      <c r="B70" s="75">
        <v>130.33000000000001</v>
      </c>
      <c r="C70" s="75">
        <v>86.89</v>
      </c>
      <c r="D70" s="135">
        <f t="shared" si="3"/>
        <v>96</v>
      </c>
      <c r="E70" s="75"/>
      <c r="F70" s="78">
        <v>6.34</v>
      </c>
      <c r="G70" s="78">
        <v>6.34</v>
      </c>
      <c r="H70" s="78">
        <v>6.5</v>
      </c>
      <c r="I70">
        <v>115.66</v>
      </c>
      <c r="J70">
        <v>270.93</v>
      </c>
      <c r="K70">
        <v>100.91</v>
      </c>
      <c r="L70">
        <v>5.28</v>
      </c>
      <c r="M70">
        <v>29.15</v>
      </c>
      <c r="N70" s="135">
        <v>32</v>
      </c>
      <c r="O70" s="135">
        <v>32</v>
      </c>
      <c r="P70" s="135">
        <v>32</v>
      </c>
      <c r="Q70">
        <v>5.52</v>
      </c>
      <c r="R70">
        <v>37.01</v>
      </c>
      <c r="S70">
        <v>6.12</v>
      </c>
      <c r="T70">
        <v>69.61</v>
      </c>
      <c r="U70">
        <v>23.2</v>
      </c>
      <c r="V70">
        <v>23.22</v>
      </c>
      <c r="W70">
        <v>118.12</v>
      </c>
      <c r="X70">
        <v>23.62</v>
      </c>
      <c r="Y70">
        <v>39</v>
      </c>
      <c r="Z70">
        <v>19.690000000000001</v>
      </c>
      <c r="AA70">
        <v>48</v>
      </c>
      <c r="AB70">
        <v>24</v>
      </c>
      <c r="AC70">
        <v>12.47</v>
      </c>
      <c r="AD70">
        <v>59.52</v>
      </c>
      <c r="AE70">
        <v>59.52</v>
      </c>
      <c r="AF70">
        <v>6.57</v>
      </c>
      <c r="AG70">
        <f t="shared" si="4"/>
        <v>3.690369</v>
      </c>
      <c r="AH70">
        <f t="shared" si="5"/>
        <v>2.8796310000000003</v>
      </c>
    </row>
    <row r="71" spans="1:34">
      <c r="A71" t="s">
        <v>113</v>
      </c>
      <c r="B71" s="75">
        <v>130.33000000000001</v>
      </c>
      <c r="C71" s="75">
        <v>86.89</v>
      </c>
      <c r="D71" s="135">
        <f t="shared" si="3"/>
        <v>91</v>
      </c>
      <c r="E71" s="75"/>
      <c r="F71" s="78">
        <v>5.34</v>
      </c>
      <c r="G71" s="78">
        <v>5.34</v>
      </c>
      <c r="H71" s="78">
        <v>5.46</v>
      </c>
      <c r="I71">
        <v>115.66</v>
      </c>
      <c r="J71">
        <v>270.93</v>
      </c>
      <c r="K71">
        <v>100.91</v>
      </c>
      <c r="L71">
        <v>5.28</v>
      </c>
      <c r="M71">
        <v>20.079999999999998</v>
      </c>
      <c r="N71" s="135">
        <v>33</v>
      </c>
      <c r="O71" s="135">
        <v>25</v>
      </c>
      <c r="P71" s="135">
        <v>33</v>
      </c>
      <c r="Q71">
        <v>5.75</v>
      </c>
      <c r="R71">
        <v>28.82</v>
      </c>
      <c r="S71">
        <v>6.95</v>
      </c>
      <c r="T71">
        <v>70.72</v>
      </c>
      <c r="U71">
        <v>23.57</v>
      </c>
      <c r="V71">
        <v>23.58</v>
      </c>
      <c r="W71">
        <v>99.13</v>
      </c>
      <c r="X71">
        <v>19.829999999999998</v>
      </c>
      <c r="Y71">
        <v>32.520000000000003</v>
      </c>
      <c r="Z71">
        <v>17.71</v>
      </c>
      <c r="AA71">
        <v>40.67</v>
      </c>
      <c r="AB71">
        <v>20.329999999999998</v>
      </c>
      <c r="AC71">
        <v>12.7</v>
      </c>
      <c r="AD71">
        <v>57</v>
      </c>
      <c r="AE71">
        <v>57</v>
      </c>
      <c r="AF71">
        <v>6.57</v>
      </c>
      <c r="AG71">
        <f t="shared" si="4"/>
        <v>3.690369</v>
      </c>
      <c r="AH71">
        <f t="shared" si="5"/>
        <v>2.8796310000000003</v>
      </c>
    </row>
    <row r="72" spans="1:34">
      <c r="A72" t="s">
        <v>114</v>
      </c>
      <c r="B72" s="75">
        <v>130.33000000000001</v>
      </c>
      <c r="C72" s="75">
        <v>86.89</v>
      </c>
      <c r="D72" s="135">
        <f t="shared" si="3"/>
        <v>81</v>
      </c>
      <c r="E72" s="75"/>
      <c r="F72" s="78">
        <v>4.32</v>
      </c>
      <c r="G72" s="78">
        <v>4.32</v>
      </c>
      <c r="H72" s="78">
        <v>4.43</v>
      </c>
      <c r="I72">
        <v>115.66</v>
      </c>
      <c r="J72">
        <v>270.93</v>
      </c>
      <c r="K72">
        <v>100.91</v>
      </c>
      <c r="L72">
        <v>5.28</v>
      </c>
      <c r="M72">
        <v>19.66</v>
      </c>
      <c r="N72" s="135">
        <v>33</v>
      </c>
      <c r="O72" s="135">
        <v>15</v>
      </c>
      <c r="P72" s="135">
        <v>33</v>
      </c>
      <c r="Q72">
        <v>5.75</v>
      </c>
      <c r="R72">
        <v>22.03</v>
      </c>
      <c r="S72">
        <v>6.95</v>
      </c>
      <c r="T72">
        <v>71.94</v>
      </c>
      <c r="U72">
        <v>23.98</v>
      </c>
      <c r="V72">
        <v>23.99</v>
      </c>
      <c r="W72">
        <v>78.58</v>
      </c>
      <c r="X72">
        <v>15.71</v>
      </c>
      <c r="Y72">
        <v>26.34</v>
      </c>
      <c r="Z72">
        <v>14.48</v>
      </c>
      <c r="AA72">
        <v>33.340000000000003</v>
      </c>
      <c r="AB72">
        <v>16.670000000000002</v>
      </c>
      <c r="AC72">
        <v>12.74</v>
      </c>
      <c r="AD72">
        <v>57.01</v>
      </c>
      <c r="AE72">
        <v>57.01</v>
      </c>
      <c r="AF72">
        <v>6.57</v>
      </c>
      <c r="AG72">
        <f t="shared" si="4"/>
        <v>3.690369</v>
      </c>
      <c r="AH72">
        <f t="shared" si="5"/>
        <v>2.8796310000000003</v>
      </c>
    </row>
    <row r="73" spans="1:34">
      <c r="A73" t="s">
        <v>115</v>
      </c>
      <c r="B73" s="75">
        <v>130.33000000000001</v>
      </c>
      <c r="C73" s="75">
        <v>86.89</v>
      </c>
      <c r="D73" s="135">
        <f t="shared" si="3"/>
        <v>57.03</v>
      </c>
      <c r="E73" s="75"/>
      <c r="F73" s="78">
        <v>3.35</v>
      </c>
      <c r="G73" s="78">
        <v>3.35</v>
      </c>
      <c r="H73" s="78">
        <v>3.42</v>
      </c>
      <c r="I73">
        <v>115.66</v>
      </c>
      <c r="J73">
        <v>270.93</v>
      </c>
      <c r="K73">
        <v>100.91</v>
      </c>
      <c r="L73">
        <v>5.28</v>
      </c>
      <c r="M73">
        <v>19.28</v>
      </c>
      <c r="N73" s="135">
        <v>27.8</v>
      </c>
      <c r="O73" s="135">
        <v>8.74</v>
      </c>
      <c r="P73" s="135">
        <v>20.49</v>
      </c>
      <c r="Q73">
        <v>5.97</v>
      </c>
      <c r="R73">
        <v>16.260000000000002</v>
      </c>
      <c r="S73">
        <v>6.95</v>
      </c>
      <c r="T73">
        <v>87.47</v>
      </c>
      <c r="U73">
        <v>29.16</v>
      </c>
      <c r="V73">
        <v>29.15</v>
      </c>
      <c r="W73">
        <v>60.88</v>
      </c>
      <c r="X73">
        <v>12.18</v>
      </c>
      <c r="Y73">
        <v>20.07</v>
      </c>
      <c r="Z73">
        <v>11.85</v>
      </c>
      <c r="AA73">
        <v>29.33</v>
      </c>
      <c r="AB73">
        <v>14.67</v>
      </c>
      <c r="AC73">
        <v>12.78</v>
      </c>
      <c r="AD73">
        <v>57.12</v>
      </c>
      <c r="AE73">
        <v>57.12</v>
      </c>
      <c r="AF73">
        <v>6.57</v>
      </c>
      <c r="AG73">
        <f t="shared" si="4"/>
        <v>3.690369</v>
      </c>
      <c r="AH73">
        <f t="shared" si="5"/>
        <v>2.8796310000000003</v>
      </c>
    </row>
    <row r="74" spans="1:34">
      <c r="A74" t="s">
        <v>116</v>
      </c>
      <c r="B74" s="75">
        <v>130.33000000000001</v>
      </c>
      <c r="C74" s="75">
        <v>86.89</v>
      </c>
      <c r="D74" s="135">
        <f t="shared" si="3"/>
        <v>31.47</v>
      </c>
      <c r="E74" s="75"/>
      <c r="F74" s="78">
        <v>2.46</v>
      </c>
      <c r="G74" s="78">
        <v>2.46</v>
      </c>
      <c r="H74" s="78">
        <v>2.52</v>
      </c>
      <c r="I74">
        <v>115.66</v>
      </c>
      <c r="J74">
        <v>270.93</v>
      </c>
      <c r="K74">
        <v>100.91</v>
      </c>
      <c r="L74">
        <v>5.28</v>
      </c>
      <c r="M74">
        <v>18.52</v>
      </c>
      <c r="N74" s="135">
        <v>17.04</v>
      </c>
      <c r="O74" s="135">
        <v>2.7</v>
      </c>
      <c r="P74" s="135">
        <v>11.73</v>
      </c>
      <c r="Q74">
        <v>5.97</v>
      </c>
      <c r="R74">
        <v>11.15</v>
      </c>
      <c r="S74">
        <v>6.95</v>
      </c>
      <c r="T74">
        <v>87.24</v>
      </c>
      <c r="U74">
        <v>29.08</v>
      </c>
      <c r="V74">
        <v>29.07</v>
      </c>
      <c r="W74">
        <v>44.02</v>
      </c>
      <c r="X74">
        <v>8.8000000000000007</v>
      </c>
      <c r="Y74">
        <v>14.13</v>
      </c>
      <c r="Z74">
        <v>9.18</v>
      </c>
      <c r="AA74">
        <v>21.33</v>
      </c>
      <c r="AB74">
        <v>10.67</v>
      </c>
      <c r="AC74">
        <v>15.29</v>
      </c>
      <c r="AD74">
        <v>67.209999999999994</v>
      </c>
      <c r="AE74">
        <v>67.209999999999994</v>
      </c>
      <c r="AF74">
        <v>6.57</v>
      </c>
      <c r="AG74">
        <f t="shared" si="4"/>
        <v>3.690369</v>
      </c>
      <c r="AH74">
        <f t="shared" si="5"/>
        <v>2.8796310000000003</v>
      </c>
    </row>
    <row r="75" spans="1:34">
      <c r="A75" t="s">
        <v>117</v>
      </c>
      <c r="B75" s="75">
        <v>130.33000000000001</v>
      </c>
      <c r="C75" s="75">
        <v>86.89</v>
      </c>
      <c r="D75" s="135">
        <f t="shared" si="3"/>
        <v>0</v>
      </c>
      <c r="E75" s="75"/>
      <c r="F75" s="78">
        <v>1.65</v>
      </c>
      <c r="G75" s="78">
        <v>1.65</v>
      </c>
      <c r="H75" s="78">
        <v>1.7</v>
      </c>
      <c r="I75">
        <v>115.66</v>
      </c>
      <c r="J75">
        <v>270.93</v>
      </c>
      <c r="K75">
        <v>100.91</v>
      </c>
      <c r="L75">
        <v>5.83</v>
      </c>
      <c r="M75">
        <v>17.8</v>
      </c>
      <c r="N75" s="135">
        <v>0</v>
      </c>
      <c r="O75" s="135">
        <v>0</v>
      </c>
      <c r="P75" s="135">
        <v>0</v>
      </c>
      <c r="Q75">
        <v>5.97</v>
      </c>
      <c r="R75">
        <v>6.73</v>
      </c>
      <c r="S75">
        <v>7.22</v>
      </c>
      <c r="T75">
        <v>86.96</v>
      </c>
      <c r="U75">
        <v>28.99</v>
      </c>
      <c r="V75">
        <v>28.99</v>
      </c>
      <c r="W75">
        <v>27.02</v>
      </c>
      <c r="X75">
        <v>5.4</v>
      </c>
      <c r="Y75">
        <v>9.06</v>
      </c>
      <c r="Z75">
        <v>6.72</v>
      </c>
      <c r="AA75">
        <v>16.670000000000002</v>
      </c>
      <c r="AB75">
        <v>8.33</v>
      </c>
      <c r="AC75">
        <v>15.04</v>
      </c>
      <c r="AD75">
        <v>66.790000000000006</v>
      </c>
      <c r="AE75">
        <v>66.790000000000006</v>
      </c>
      <c r="AF75">
        <v>6.57</v>
      </c>
      <c r="AG75">
        <f t="shared" si="4"/>
        <v>3.690369</v>
      </c>
      <c r="AH75">
        <f t="shared" si="5"/>
        <v>2.8796310000000003</v>
      </c>
    </row>
    <row r="76" spans="1:34">
      <c r="A76" t="s">
        <v>118</v>
      </c>
      <c r="B76" s="75">
        <v>130.33000000000001</v>
      </c>
      <c r="C76" s="75">
        <v>86.89</v>
      </c>
      <c r="D76" s="135">
        <f t="shared" si="3"/>
        <v>0</v>
      </c>
      <c r="E76" s="75"/>
      <c r="F76" s="78">
        <v>1.1599999999999999</v>
      </c>
      <c r="G76" s="78">
        <v>1.1599999999999999</v>
      </c>
      <c r="H76" s="78">
        <v>1.19</v>
      </c>
      <c r="I76">
        <v>115.66</v>
      </c>
      <c r="J76">
        <v>270.93</v>
      </c>
      <c r="K76">
        <v>100.91</v>
      </c>
      <c r="L76">
        <v>5.83</v>
      </c>
      <c r="M76">
        <v>14.91</v>
      </c>
      <c r="N76" s="135">
        <v>0</v>
      </c>
      <c r="O76" s="135">
        <v>0</v>
      </c>
      <c r="P76" s="135">
        <v>0</v>
      </c>
      <c r="Q76">
        <v>5.97</v>
      </c>
      <c r="R76">
        <v>3.55</v>
      </c>
      <c r="S76">
        <v>7.22</v>
      </c>
      <c r="T76">
        <v>87.5</v>
      </c>
      <c r="U76">
        <v>29.17</v>
      </c>
      <c r="V76">
        <v>29.16</v>
      </c>
      <c r="W76">
        <v>22.25</v>
      </c>
      <c r="X76">
        <v>4.45</v>
      </c>
      <c r="Y76">
        <v>5.23</v>
      </c>
      <c r="Z76">
        <v>4.63</v>
      </c>
      <c r="AA76">
        <v>11.33</v>
      </c>
      <c r="AB76">
        <v>5.67</v>
      </c>
      <c r="AC76">
        <v>15</v>
      </c>
      <c r="AD76">
        <v>66.37</v>
      </c>
      <c r="AE76">
        <v>66.37</v>
      </c>
      <c r="AF76">
        <v>6.57</v>
      </c>
      <c r="AG76">
        <f t="shared" si="4"/>
        <v>3.690369</v>
      </c>
      <c r="AH76">
        <f t="shared" si="5"/>
        <v>2.8796310000000003</v>
      </c>
    </row>
    <row r="77" spans="1:34">
      <c r="A77" t="s">
        <v>119</v>
      </c>
      <c r="B77" s="75">
        <v>130.33000000000001</v>
      </c>
      <c r="C77" s="75">
        <v>86.89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5.83</v>
      </c>
      <c r="M77">
        <v>14.64</v>
      </c>
      <c r="N77" s="135">
        <v>0</v>
      </c>
      <c r="O77" s="135">
        <v>0</v>
      </c>
      <c r="P77" s="135">
        <v>0</v>
      </c>
      <c r="Q77">
        <v>5.97</v>
      </c>
      <c r="R77">
        <v>1.82</v>
      </c>
      <c r="S77">
        <v>7.22</v>
      </c>
      <c r="T77">
        <v>88.55</v>
      </c>
      <c r="U77">
        <v>29.52</v>
      </c>
      <c r="V77">
        <v>29.51</v>
      </c>
      <c r="W77">
        <v>14.24</v>
      </c>
      <c r="X77">
        <v>2.85</v>
      </c>
      <c r="Y77">
        <v>2.61</v>
      </c>
      <c r="Z77">
        <v>2.27</v>
      </c>
      <c r="AA77">
        <v>5.33</v>
      </c>
      <c r="AB77">
        <v>2.67</v>
      </c>
      <c r="AC77">
        <v>14.83</v>
      </c>
      <c r="AD77">
        <v>66.010000000000005</v>
      </c>
      <c r="AE77">
        <v>66.010000000000005</v>
      </c>
      <c r="AF77">
        <v>6.57</v>
      </c>
      <c r="AG77">
        <f t="shared" si="4"/>
        <v>3.690369</v>
      </c>
      <c r="AH77">
        <f t="shared" si="5"/>
        <v>2.8796310000000003</v>
      </c>
    </row>
    <row r="78" spans="1:34">
      <c r="A78" t="s">
        <v>120</v>
      </c>
      <c r="B78" s="75">
        <v>130.33000000000001</v>
      </c>
      <c r="C78" s="75">
        <v>86.89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5.83</v>
      </c>
      <c r="M78">
        <v>14.39</v>
      </c>
      <c r="N78" s="135">
        <v>0</v>
      </c>
      <c r="O78" s="135">
        <v>0</v>
      </c>
      <c r="P78" s="135">
        <v>0</v>
      </c>
      <c r="Q78">
        <v>5.97</v>
      </c>
      <c r="R78">
        <v>0.66</v>
      </c>
      <c r="S78">
        <v>7.22</v>
      </c>
      <c r="T78">
        <v>88.86</v>
      </c>
      <c r="U78">
        <v>29.62</v>
      </c>
      <c r="V78">
        <v>29.61</v>
      </c>
      <c r="W78">
        <v>8.01</v>
      </c>
      <c r="X78">
        <v>1.6</v>
      </c>
      <c r="Y78">
        <v>0.8</v>
      </c>
      <c r="Z78">
        <v>0.82</v>
      </c>
      <c r="AA78">
        <v>3.33</v>
      </c>
      <c r="AB78">
        <v>1.67</v>
      </c>
      <c r="AC78">
        <v>14.64</v>
      </c>
      <c r="AD78">
        <v>65.510000000000005</v>
      </c>
      <c r="AE78">
        <v>65.510000000000005</v>
      </c>
      <c r="AF78">
        <v>6.57</v>
      </c>
      <c r="AG78">
        <f t="shared" si="4"/>
        <v>3.690369</v>
      </c>
      <c r="AH78">
        <f t="shared" si="5"/>
        <v>2.8796310000000003</v>
      </c>
    </row>
    <row r="79" spans="1:34">
      <c r="A79" t="s">
        <v>121</v>
      </c>
      <c r="B79" s="75">
        <v>130.33000000000001</v>
      </c>
      <c r="C79" s="75">
        <v>86.89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5.83</v>
      </c>
      <c r="M79">
        <v>14.15</v>
      </c>
      <c r="N79" s="135">
        <v>0</v>
      </c>
      <c r="O79" s="135">
        <v>0</v>
      </c>
      <c r="P79" s="135">
        <v>0</v>
      </c>
      <c r="Q79">
        <v>6.28</v>
      </c>
      <c r="R79">
        <v>0</v>
      </c>
      <c r="S79">
        <v>7.6</v>
      </c>
      <c r="T79">
        <v>86.36</v>
      </c>
      <c r="U79">
        <v>28.79</v>
      </c>
      <c r="V79">
        <v>28.79</v>
      </c>
      <c r="W79">
        <v>3.56</v>
      </c>
      <c r="X79">
        <v>0.71</v>
      </c>
      <c r="Y79">
        <v>0.03</v>
      </c>
      <c r="Z79">
        <v>0.03</v>
      </c>
      <c r="AA79">
        <v>1.33</v>
      </c>
      <c r="AB79">
        <v>0.67</v>
      </c>
      <c r="AC79">
        <v>14.44</v>
      </c>
      <c r="AD79">
        <v>64.97</v>
      </c>
      <c r="AE79">
        <v>64.97</v>
      </c>
      <c r="AF79">
        <v>6.57</v>
      </c>
      <c r="AG79">
        <f t="shared" si="4"/>
        <v>3.690369</v>
      </c>
      <c r="AH79">
        <f t="shared" si="5"/>
        <v>2.8796310000000003</v>
      </c>
    </row>
    <row r="80" spans="1:34">
      <c r="A80" t="s">
        <v>122</v>
      </c>
      <c r="B80" s="75">
        <v>130.33000000000001</v>
      </c>
      <c r="C80" s="75">
        <v>86.89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5.83</v>
      </c>
      <c r="M80">
        <v>13.99</v>
      </c>
      <c r="N80" s="135">
        <v>0</v>
      </c>
      <c r="O80" s="135">
        <v>0</v>
      </c>
      <c r="P80" s="135">
        <v>0</v>
      </c>
      <c r="Q80">
        <v>6.28</v>
      </c>
      <c r="R80">
        <v>0</v>
      </c>
      <c r="S80">
        <v>7.6</v>
      </c>
      <c r="T80">
        <v>84.76</v>
      </c>
      <c r="U80">
        <v>28.25</v>
      </c>
      <c r="V80">
        <v>28.26</v>
      </c>
      <c r="W80">
        <v>0.5</v>
      </c>
      <c r="X80">
        <v>0.1</v>
      </c>
      <c r="Y80">
        <v>0</v>
      </c>
      <c r="Z80">
        <v>0</v>
      </c>
      <c r="AA80">
        <v>0.08</v>
      </c>
      <c r="AB80">
        <v>0.04</v>
      </c>
      <c r="AC80">
        <v>14.3</v>
      </c>
      <c r="AD80">
        <v>63.84</v>
      </c>
      <c r="AE80">
        <v>63.84</v>
      </c>
      <c r="AF80">
        <v>6.57</v>
      </c>
      <c r="AG80">
        <f t="shared" si="4"/>
        <v>3.690369</v>
      </c>
      <c r="AH80">
        <f t="shared" si="5"/>
        <v>2.8796310000000003</v>
      </c>
    </row>
    <row r="81" spans="1:34">
      <c r="A81" t="s">
        <v>123</v>
      </c>
      <c r="B81" s="75">
        <v>130.33000000000001</v>
      </c>
      <c r="C81" s="75">
        <v>73.87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5.83</v>
      </c>
      <c r="M81">
        <v>13.69</v>
      </c>
      <c r="N81" s="135">
        <v>0</v>
      </c>
      <c r="O81" s="135">
        <v>0</v>
      </c>
      <c r="P81" s="135">
        <v>0</v>
      </c>
      <c r="Q81">
        <v>6.28</v>
      </c>
      <c r="R81">
        <v>0</v>
      </c>
      <c r="S81">
        <v>7.6</v>
      </c>
      <c r="T81">
        <v>83.39</v>
      </c>
      <c r="U81">
        <v>27.8</v>
      </c>
      <c r="V81">
        <v>27.78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14.08</v>
      </c>
      <c r="AD81">
        <v>62.97</v>
      </c>
      <c r="AE81">
        <v>62.97</v>
      </c>
      <c r="AF81">
        <v>6.57</v>
      </c>
      <c r="AG81">
        <f t="shared" si="4"/>
        <v>3.690369</v>
      </c>
      <c r="AH81">
        <f t="shared" si="5"/>
        <v>2.8796310000000003</v>
      </c>
    </row>
    <row r="82" spans="1:34">
      <c r="A82" t="s">
        <v>124</v>
      </c>
      <c r="B82" s="75">
        <v>130.33000000000001</v>
      </c>
      <c r="C82" s="75">
        <v>73.87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5.83</v>
      </c>
      <c r="M82">
        <v>13.46</v>
      </c>
      <c r="N82" s="135">
        <v>0</v>
      </c>
      <c r="O82" s="135">
        <v>0</v>
      </c>
      <c r="P82" s="135">
        <v>0</v>
      </c>
      <c r="Q82">
        <v>6.28</v>
      </c>
      <c r="R82">
        <v>0</v>
      </c>
      <c r="S82">
        <v>7.6</v>
      </c>
      <c r="T82">
        <v>81.88</v>
      </c>
      <c r="U82">
        <v>27.3</v>
      </c>
      <c r="V82">
        <v>27.29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13.83</v>
      </c>
      <c r="AD82">
        <v>62.2</v>
      </c>
      <c r="AE82">
        <v>62.2</v>
      </c>
      <c r="AF82">
        <v>6.57</v>
      </c>
      <c r="AG82">
        <f t="shared" si="4"/>
        <v>3.690369</v>
      </c>
      <c r="AH82">
        <f t="shared" si="5"/>
        <v>2.8796310000000003</v>
      </c>
    </row>
    <row r="83" spans="1:34">
      <c r="A83" t="s">
        <v>125</v>
      </c>
      <c r="B83" s="75">
        <v>130.33000000000001</v>
      </c>
      <c r="C83" s="75">
        <v>73.87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6.05</v>
      </c>
      <c r="M83">
        <v>11.52</v>
      </c>
      <c r="N83" s="135">
        <v>0</v>
      </c>
      <c r="O83" s="135">
        <v>0</v>
      </c>
      <c r="P83" s="135">
        <v>0</v>
      </c>
      <c r="Q83">
        <v>6.28</v>
      </c>
      <c r="R83">
        <v>0</v>
      </c>
      <c r="S83">
        <v>7.6</v>
      </c>
      <c r="T83">
        <v>80.760000000000005</v>
      </c>
      <c r="U83">
        <v>26.92</v>
      </c>
      <c r="V83">
        <v>26.93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13.08</v>
      </c>
      <c r="AD83">
        <v>62.08</v>
      </c>
      <c r="AE83">
        <v>62.08</v>
      </c>
      <c r="AF83">
        <v>6.57</v>
      </c>
      <c r="AG83">
        <f t="shared" si="4"/>
        <v>3.690369</v>
      </c>
      <c r="AH83">
        <f t="shared" si="5"/>
        <v>2.8796310000000003</v>
      </c>
    </row>
    <row r="84" spans="1:34">
      <c r="A84" t="s">
        <v>126</v>
      </c>
      <c r="B84" s="75">
        <v>130.33000000000001</v>
      </c>
      <c r="C84" s="75">
        <v>73.87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6.05</v>
      </c>
      <c r="M84">
        <v>10.5</v>
      </c>
      <c r="N84" s="135">
        <v>0</v>
      </c>
      <c r="O84" s="135">
        <v>0</v>
      </c>
      <c r="P84" s="135">
        <v>0</v>
      </c>
      <c r="Q84">
        <v>6.28</v>
      </c>
      <c r="R84">
        <v>0</v>
      </c>
      <c r="S84">
        <v>7.6</v>
      </c>
      <c r="T84">
        <v>79.22</v>
      </c>
      <c r="U84">
        <v>26.41</v>
      </c>
      <c r="V84">
        <v>26.4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12.59</v>
      </c>
      <c r="AD84">
        <v>47.17</v>
      </c>
      <c r="AE84">
        <v>47.17</v>
      </c>
      <c r="AF84">
        <v>6.57</v>
      </c>
      <c r="AG84">
        <f t="shared" si="4"/>
        <v>3.690369</v>
      </c>
      <c r="AH84">
        <f t="shared" si="5"/>
        <v>2.8796310000000003</v>
      </c>
    </row>
    <row r="85" spans="1:34">
      <c r="A85" t="s">
        <v>127</v>
      </c>
      <c r="B85" s="75">
        <v>130.33000000000001</v>
      </c>
      <c r="C85" s="75">
        <v>73.87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6.05</v>
      </c>
      <c r="M85">
        <v>9.8800000000000008</v>
      </c>
      <c r="N85" s="135">
        <v>0</v>
      </c>
      <c r="O85" s="135">
        <v>0</v>
      </c>
      <c r="P85" s="135">
        <v>0</v>
      </c>
      <c r="Q85">
        <v>6.28</v>
      </c>
      <c r="R85">
        <v>0</v>
      </c>
      <c r="S85">
        <v>7.6</v>
      </c>
      <c r="T85">
        <v>76.489999999999995</v>
      </c>
      <c r="U85">
        <v>25.5</v>
      </c>
      <c r="V85">
        <v>25.48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12.27</v>
      </c>
      <c r="AD85">
        <v>47.17</v>
      </c>
      <c r="AE85">
        <v>47.17</v>
      </c>
      <c r="AF85">
        <v>6.57</v>
      </c>
      <c r="AG85">
        <f t="shared" si="4"/>
        <v>3.690369</v>
      </c>
      <c r="AH85">
        <f t="shared" si="5"/>
        <v>2.8796310000000003</v>
      </c>
    </row>
    <row r="86" spans="1:34">
      <c r="A86" t="s">
        <v>128</v>
      </c>
      <c r="B86" s="75">
        <v>130.33000000000001</v>
      </c>
      <c r="C86" s="75">
        <v>73.87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6.05</v>
      </c>
      <c r="M86">
        <v>11.97</v>
      </c>
      <c r="N86" s="135">
        <v>0</v>
      </c>
      <c r="O86" s="135">
        <v>0</v>
      </c>
      <c r="P86" s="135">
        <v>0</v>
      </c>
      <c r="Q86">
        <v>6.28</v>
      </c>
      <c r="R86">
        <v>0</v>
      </c>
      <c r="S86">
        <v>7.6</v>
      </c>
      <c r="T86">
        <v>73.72</v>
      </c>
      <c r="U86">
        <v>24.57</v>
      </c>
      <c r="V86">
        <v>24.58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12.05</v>
      </c>
      <c r="AD86">
        <v>47.11</v>
      </c>
      <c r="AE86">
        <v>47.11</v>
      </c>
      <c r="AF86">
        <v>6.57</v>
      </c>
      <c r="AG86">
        <f t="shared" si="4"/>
        <v>3.690369</v>
      </c>
      <c r="AH86">
        <f t="shared" si="5"/>
        <v>2.8796310000000003</v>
      </c>
    </row>
    <row r="87" spans="1:34">
      <c r="A87" t="s">
        <v>129</v>
      </c>
      <c r="B87" s="75">
        <v>130.33000000000001</v>
      </c>
      <c r="C87" s="75">
        <v>73.87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6.05</v>
      </c>
      <c r="M87">
        <v>13.28</v>
      </c>
      <c r="N87" s="135">
        <v>0</v>
      </c>
      <c r="O87" s="135">
        <v>0</v>
      </c>
      <c r="P87" s="135">
        <v>0</v>
      </c>
      <c r="Q87">
        <v>6.28</v>
      </c>
      <c r="R87">
        <v>0</v>
      </c>
      <c r="S87">
        <v>7.41</v>
      </c>
      <c r="T87">
        <v>49.08</v>
      </c>
      <c r="U87">
        <v>16.36</v>
      </c>
      <c r="V87">
        <v>16.37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9.17</v>
      </c>
      <c r="AD87">
        <v>46.51</v>
      </c>
      <c r="AE87">
        <v>46.51</v>
      </c>
      <c r="AF87">
        <v>6.57</v>
      </c>
      <c r="AG87">
        <f t="shared" si="4"/>
        <v>3.690369</v>
      </c>
      <c r="AH87">
        <f t="shared" si="5"/>
        <v>2.8796310000000003</v>
      </c>
    </row>
    <row r="88" spans="1:34">
      <c r="A88" t="s">
        <v>130</v>
      </c>
      <c r="B88" s="75">
        <v>130.33000000000001</v>
      </c>
      <c r="C88" s="75">
        <v>73.87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6.05</v>
      </c>
      <c r="M88">
        <v>12.84</v>
      </c>
      <c r="N88" s="135">
        <v>0</v>
      </c>
      <c r="O88" s="135">
        <v>0</v>
      </c>
      <c r="P88" s="135">
        <v>0</v>
      </c>
      <c r="Q88">
        <v>6.28</v>
      </c>
      <c r="R88">
        <v>0</v>
      </c>
      <c r="S88">
        <v>7.41</v>
      </c>
      <c r="T88">
        <v>49.31</v>
      </c>
      <c r="U88">
        <v>16.440000000000001</v>
      </c>
      <c r="V88">
        <v>16.43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8.99</v>
      </c>
      <c r="AD88">
        <v>45.82</v>
      </c>
      <c r="AE88">
        <v>45.82</v>
      </c>
      <c r="AF88">
        <v>6.57</v>
      </c>
      <c r="AG88">
        <f t="shared" si="4"/>
        <v>3.690369</v>
      </c>
      <c r="AH88">
        <f t="shared" si="5"/>
        <v>2.8796310000000003</v>
      </c>
    </row>
    <row r="89" spans="1:34">
      <c r="A89" t="s">
        <v>131</v>
      </c>
      <c r="B89" s="75">
        <v>130.33000000000001</v>
      </c>
      <c r="C89" s="75">
        <v>73.87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6.05</v>
      </c>
      <c r="M89">
        <v>12.26</v>
      </c>
      <c r="N89" s="135">
        <v>0</v>
      </c>
      <c r="O89" s="135">
        <v>0</v>
      </c>
      <c r="P89" s="135">
        <v>0</v>
      </c>
      <c r="Q89">
        <v>6.28</v>
      </c>
      <c r="R89">
        <v>0</v>
      </c>
      <c r="S89">
        <v>7.41</v>
      </c>
      <c r="T89">
        <v>48.91</v>
      </c>
      <c r="U89">
        <v>16.3</v>
      </c>
      <c r="V89">
        <v>16.309999999999999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8.8000000000000007</v>
      </c>
      <c r="AD89">
        <v>45.36</v>
      </c>
      <c r="AE89">
        <v>45.36</v>
      </c>
      <c r="AF89">
        <v>6.57</v>
      </c>
      <c r="AG89">
        <f t="shared" si="4"/>
        <v>3.690369</v>
      </c>
      <c r="AH89">
        <f t="shared" si="5"/>
        <v>2.8796310000000003</v>
      </c>
    </row>
    <row r="90" spans="1:34">
      <c r="A90" t="s">
        <v>132</v>
      </c>
      <c r="B90" s="75">
        <v>130.33000000000001</v>
      </c>
      <c r="C90" s="75">
        <v>73.87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6.05</v>
      </c>
      <c r="M90">
        <v>11.54</v>
      </c>
      <c r="N90" s="135">
        <v>0</v>
      </c>
      <c r="O90" s="135">
        <v>0</v>
      </c>
      <c r="P90" s="135">
        <v>0</v>
      </c>
      <c r="Q90">
        <v>6.28</v>
      </c>
      <c r="R90">
        <v>0</v>
      </c>
      <c r="S90">
        <v>7.41</v>
      </c>
      <c r="T90">
        <v>48.65</v>
      </c>
      <c r="U90">
        <v>16.22</v>
      </c>
      <c r="V90">
        <v>16.22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8.58</v>
      </c>
      <c r="AD90">
        <v>45.02</v>
      </c>
      <c r="AE90">
        <v>45.02</v>
      </c>
      <c r="AF90">
        <v>6.57</v>
      </c>
      <c r="AG90">
        <f t="shared" si="4"/>
        <v>3.690369</v>
      </c>
      <c r="AH90">
        <f t="shared" si="5"/>
        <v>2.8796310000000003</v>
      </c>
    </row>
    <row r="91" spans="1:34">
      <c r="A91" t="s">
        <v>133</v>
      </c>
      <c r="B91" s="75">
        <v>130.33000000000001</v>
      </c>
      <c r="C91" s="75">
        <v>73.87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6.59</v>
      </c>
      <c r="M91">
        <v>10.82</v>
      </c>
      <c r="N91" s="135">
        <v>0</v>
      </c>
      <c r="O91" s="135">
        <v>0</v>
      </c>
      <c r="P91" s="135">
        <v>0</v>
      </c>
      <c r="Q91">
        <v>6.51</v>
      </c>
      <c r="R91">
        <v>0</v>
      </c>
      <c r="S91">
        <v>7.13</v>
      </c>
      <c r="T91">
        <v>49.08</v>
      </c>
      <c r="U91">
        <v>16.36</v>
      </c>
      <c r="V91">
        <v>16.37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8.74</v>
      </c>
      <c r="AD91">
        <v>45.76</v>
      </c>
      <c r="AE91">
        <v>45.76</v>
      </c>
      <c r="AF91">
        <v>6.57</v>
      </c>
      <c r="AG91">
        <f t="shared" si="4"/>
        <v>3.690369</v>
      </c>
      <c r="AH91">
        <f t="shared" si="5"/>
        <v>2.8796310000000003</v>
      </c>
    </row>
    <row r="92" spans="1:34">
      <c r="A92" t="s">
        <v>134</v>
      </c>
      <c r="B92" s="75">
        <v>130.33000000000001</v>
      </c>
      <c r="C92" s="75">
        <v>73.87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6.59</v>
      </c>
      <c r="M92">
        <v>6.84</v>
      </c>
      <c r="N92" s="135">
        <v>0</v>
      </c>
      <c r="O92" s="135">
        <v>0</v>
      </c>
      <c r="P92" s="135">
        <v>0</v>
      </c>
      <c r="Q92">
        <v>6.51</v>
      </c>
      <c r="R92">
        <v>0</v>
      </c>
      <c r="S92">
        <v>7.13</v>
      </c>
      <c r="T92">
        <v>49.82</v>
      </c>
      <c r="U92">
        <v>16.61</v>
      </c>
      <c r="V92">
        <v>16.600000000000001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8.69</v>
      </c>
      <c r="AD92">
        <v>46.29</v>
      </c>
      <c r="AE92">
        <v>46.29</v>
      </c>
      <c r="AF92">
        <v>6.57</v>
      </c>
      <c r="AG92">
        <f t="shared" si="4"/>
        <v>3.690369</v>
      </c>
      <c r="AH92">
        <f t="shared" si="5"/>
        <v>2.8796310000000003</v>
      </c>
    </row>
    <row r="93" spans="1:34">
      <c r="A93" t="s">
        <v>135</v>
      </c>
      <c r="B93" s="75">
        <v>130.33000000000001</v>
      </c>
      <c r="C93" s="75">
        <v>73.87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6.59</v>
      </c>
      <c r="M93">
        <v>6.98</v>
      </c>
      <c r="N93" s="135">
        <v>0</v>
      </c>
      <c r="O93" s="135">
        <v>0</v>
      </c>
      <c r="P93" s="135">
        <v>0</v>
      </c>
      <c r="Q93">
        <v>6.51</v>
      </c>
      <c r="R93">
        <v>0</v>
      </c>
      <c r="S93">
        <v>7.13</v>
      </c>
      <c r="T93">
        <v>50.31</v>
      </c>
      <c r="U93">
        <v>16.77</v>
      </c>
      <c r="V93">
        <v>16.78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8.5299999999999994</v>
      </c>
      <c r="AD93">
        <v>47.09</v>
      </c>
      <c r="AE93">
        <v>47.09</v>
      </c>
      <c r="AF93">
        <v>6.57</v>
      </c>
      <c r="AG93">
        <f t="shared" si="4"/>
        <v>3.690369</v>
      </c>
      <c r="AH93">
        <f t="shared" si="5"/>
        <v>2.8796310000000003</v>
      </c>
    </row>
    <row r="94" spans="1:34">
      <c r="A94" t="s">
        <v>136</v>
      </c>
      <c r="B94" s="75">
        <v>130.33000000000001</v>
      </c>
      <c r="C94" s="75">
        <v>73.87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6.59</v>
      </c>
      <c r="M94">
        <v>6.83</v>
      </c>
      <c r="N94" s="135">
        <v>0</v>
      </c>
      <c r="O94" s="135">
        <v>0</v>
      </c>
      <c r="P94" s="135">
        <v>0</v>
      </c>
      <c r="Q94">
        <v>6.51</v>
      </c>
      <c r="R94">
        <v>0</v>
      </c>
      <c r="S94">
        <v>7.13</v>
      </c>
      <c r="T94">
        <v>50.89</v>
      </c>
      <c r="U94">
        <v>16.96</v>
      </c>
      <c r="V94">
        <v>16.97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8.35</v>
      </c>
      <c r="AD94">
        <v>33.61</v>
      </c>
      <c r="AE94">
        <v>33.61</v>
      </c>
      <c r="AF94">
        <v>6.57</v>
      </c>
      <c r="AG94">
        <f t="shared" si="4"/>
        <v>3.690369</v>
      </c>
      <c r="AH94">
        <f t="shared" si="5"/>
        <v>2.8796310000000003</v>
      </c>
    </row>
    <row r="95" spans="1:34">
      <c r="A95" t="s">
        <v>137</v>
      </c>
      <c r="B95" s="75">
        <v>130.33000000000001</v>
      </c>
      <c r="C95" s="75">
        <v>73.87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6.43</v>
      </c>
      <c r="M95">
        <v>6.91</v>
      </c>
      <c r="N95" s="135">
        <v>0</v>
      </c>
      <c r="O95" s="135">
        <v>0</v>
      </c>
      <c r="P95" s="135">
        <v>0</v>
      </c>
      <c r="Q95">
        <v>6.51</v>
      </c>
      <c r="R95">
        <v>0</v>
      </c>
      <c r="S95">
        <v>6.95</v>
      </c>
      <c r="T95">
        <v>51.31</v>
      </c>
      <c r="U95">
        <v>17.100000000000001</v>
      </c>
      <c r="V95">
        <v>17.100000000000001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8.16</v>
      </c>
      <c r="AD95">
        <v>33.479999999999997</v>
      </c>
      <c r="AE95">
        <v>33.479999999999997</v>
      </c>
      <c r="AF95">
        <v>6.57</v>
      </c>
      <c r="AG95">
        <f t="shared" si="4"/>
        <v>3.690369</v>
      </c>
      <c r="AH95">
        <f t="shared" si="5"/>
        <v>2.8796310000000003</v>
      </c>
    </row>
    <row r="96" spans="1:34">
      <c r="A96" t="s">
        <v>138</v>
      </c>
      <c r="B96" s="75">
        <v>130.33000000000001</v>
      </c>
      <c r="C96" s="75">
        <v>73.87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6.43</v>
      </c>
      <c r="M96">
        <v>6.98</v>
      </c>
      <c r="N96" s="135">
        <v>0</v>
      </c>
      <c r="O96" s="135">
        <v>0</v>
      </c>
      <c r="P96" s="135">
        <v>0</v>
      </c>
      <c r="Q96">
        <v>6.51</v>
      </c>
      <c r="R96">
        <v>0</v>
      </c>
      <c r="S96">
        <v>6.95</v>
      </c>
      <c r="T96">
        <v>51.73</v>
      </c>
      <c r="U96">
        <v>17.239999999999998</v>
      </c>
      <c r="V96">
        <v>17.25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8.01</v>
      </c>
      <c r="AD96">
        <v>33.79</v>
      </c>
      <c r="AE96">
        <v>33.79</v>
      </c>
      <c r="AF96">
        <v>6.57</v>
      </c>
      <c r="AG96">
        <f t="shared" si="4"/>
        <v>3.690369</v>
      </c>
      <c r="AH96">
        <f t="shared" si="5"/>
        <v>2.8796310000000003</v>
      </c>
    </row>
    <row r="97" spans="1:36">
      <c r="A97" t="s">
        <v>139</v>
      </c>
      <c r="B97" s="75">
        <v>130.33000000000001</v>
      </c>
      <c r="C97" s="75">
        <v>73.87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6.43</v>
      </c>
      <c r="M97">
        <v>6.83</v>
      </c>
      <c r="N97" s="135">
        <v>0</v>
      </c>
      <c r="O97" s="135">
        <v>0</v>
      </c>
      <c r="P97" s="135">
        <v>0</v>
      </c>
      <c r="Q97">
        <v>6.51</v>
      </c>
      <c r="R97">
        <v>0</v>
      </c>
      <c r="S97">
        <v>6.95</v>
      </c>
      <c r="T97">
        <v>52.12</v>
      </c>
      <c r="U97">
        <v>17.37</v>
      </c>
      <c r="V97">
        <v>17.37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7.91</v>
      </c>
      <c r="AD97">
        <v>33.909999999999997</v>
      </c>
      <c r="AE97">
        <v>33.909999999999997</v>
      </c>
      <c r="AF97">
        <v>6.57</v>
      </c>
      <c r="AG97">
        <f t="shared" si="4"/>
        <v>3.690369</v>
      </c>
      <c r="AH97">
        <f t="shared" si="5"/>
        <v>2.8796310000000003</v>
      </c>
    </row>
    <row r="98" spans="1:36">
      <c r="A98" t="s">
        <v>140</v>
      </c>
      <c r="B98" s="75">
        <v>130.33000000000001</v>
      </c>
      <c r="C98" s="75">
        <v>73.87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6.43</v>
      </c>
      <c r="M98">
        <v>6.91</v>
      </c>
      <c r="N98" s="135">
        <v>0</v>
      </c>
      <c r="O98" s="135">
        <v>0</v>
      </c>
      <c r="P98" s="135">
        <v>0</v>
      </c>
      <c r="Q98">
        <v>6.51</v>
      </c>
      <c r="R98">
        <v>0</v>
      </c>
      <c r="S98">
        <v>6.95</v>
      </c>
      <c r="T98">
        <v>53.7</v>
      </c>
      <c r="U98">
        <v>17.899999999999999</v>
      </c>
      <c r="V98">
        <v>17.899999999999999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7.85</v>
      </c>
      <c r="AD98">
        <v>48.12</v>
      </c>
      <c r="AE98">
        <v>48.12</v>
      </c>
      <c r="AF98">
        <v>6.57</v>
      </c>
      <c r="AG98">
        <f t="shared" si="4"/>
        <v>3.690369</v>
      </c>
      <c r="AH98">
        <f t="shared" si="5"/>
        <v>2.8796310000000003</v>
      </c>
    </row>
    <row r="99" spans="1:36">
      <c r="A99" t="s">
        <v>141</v>
      </c>
      <c r="B99" s="75">
        <f>SUM(B3:B98)/4000</f>
        <v>2.7648674999999985</v>
      </c>
      <c r="C99" s="75">
        <f t="shared" ref="C99:L99" si="6">SUM(C3:C98)/4000</f>
        <v>1.7730325000000011</v>
      </c>
      <c r="D99" s="135">
        <f t="shared" ref="D99" si="7">SUM(D3:D98)/4000</f>
        <v>1.06874</v>
      </c>
      <c r="E99" s="75"/>
      <c r="F99" s="78">
        <f t="shared" si="6"/>
        <v>0.12993999999999997</v>
      </c>
      <c r="G99" s="78">
        <f t="shared" si="6"/>
        <v>0.12993999999999997</v>
      </c>
      <c r="H99" s="78">
        <f t="shared" si="6"/>
        <v>0.13319249999999999</v>
      </c>
      <c r="I99">
        <f t="shared" si="6"/>
        <v>2.4487349999999974</v>
      </c>
      <c r="J99">
        <f t="shared" si="6"/>
        <v>6.5023200000000054</v>
      </c>
      <c r="K99">
        <f t="shared" si="6"/>
        <v>2.3152574999999982</v>
      </c>
      <c r="L99">
        <f t="shared" si="6"/>
        <v>0.12785999999999981</v>
      </c>
      <c r="M99">
        <f t="shared" ref="M99:AB99" si="8">SUM(M3:M98)/4000</f>
        <v>0.28400249999999994</v>
      </c>
      <c r="N99" s="135">
        <f t="shared" si="8"/>
        <v>0.36859499999999995</v>
      </c>
      <c r="O99" s="135">
        <f t="shared" si="8"/>
        <v>0.33611750000000001</v>
      </c>
      <c r="P99" s="135">
        <f t="shared" si="8"/>
        <v>0.36402749999999995</v>
      </c>
      <c r="Q99">
        <f t="shared" si="8"/>
        <v>0.13126999999999983</v>
      </c>
      <c r="R99">
        <f t="shared" si="8"/>
        <v>1.0710624999999996</v>
      </c>
      <c r="S99">
        <f t="shared" si="8"/>
        <v>0.14055000000000009</v>
      </c>
      <c r="T99">
        <f t="shared" si="8"/>
        <v>1.1881725000000003</v>
      </c>
      <c r="U99">
        <f t="shared" si="8"/>
        <v>0.39604999999999985</v>
      </c>
      <c r="V99">
        <f t="shared" si="8"/>
        <v>0.39606249999999993</v>
      </c>
      <c r="W99">
        <f t="shared" si="8"/>
        <v>2.0002575</v>
      </c>
      <c r="X99">
        <f t="shared" si="8"/>
        <v>0.40005000000000007</v>
      </c>
      <c r="Y99">
        <f t="shared" si="8"/>
        <v>0.7150675000000003</v>
      </c>
      <c r="Z99">
        <f t="shared" si="8"/>
        <v>0.38309999999999994</v>
      </c>
      <c r="AA99">
        <f t="shared" si="8"/>
        <v>0.83259000000000016</v>
      </c>
      <c r="AB99">
        <f t="shared" si="8"/>
        <v>0.41626000000000007</v>
      </c>
      <c r="AC99">
        <f t="shared" ref="AC99:AJ99" si="9">SUM(AC3:AC98)/4000</f>
        <v>0.2053575</v>
      </c>
      <c r="AD99">
        <f t="shared" si="9"/>
        <v>0.96226750000000028</v>
      </c>
      <c r="AE99">
        <f t="shared" si="9"/>
        <v>0.96226750000000028</v>
      </c>
      <c r="AF99">
        <f t="shared" si="9"/>
        <v>0.1555900000000002</v>
      </c>
      <c r="AG99">
        <f t="shared" si="9"/>
        <v>8.7394902999999885E-2</v>
      </c>
      <c r="AH99">
        <f t="shared" si="9"/>
        <v>6.8195096999999941E-2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15</v>
      </c>
      <c r="C9" s="136">
        <f>'IDT-1 Calculation'!DG9</f>
        <v>-6.35</v>
      </c>
      <c r="D9" s="136">
        <f>'IDT-1 Calculation'!DH9</f>
        <v>0</v>
      </c>
      <c r="E9" s="136">
        <f>'IDT-1 Calculation'!DI9</f>
        <v>0</v>
      </c>
      <c r="F9" s="136">
        <f>'IDT-1 Calculation'!DJ9</f>
        <v>-8.65</v>
      </c>
      <c r="G9" s="141">
        <f t="shared" si="0"/>
        <v>0</v>
      </c>
    </row>
    <row r="10" spans="1:7">
      <c r="A10" s="140" t="s">
        <v>52</v>
      </c>
      <c r="B10" s="136">
        <f>'IDT-1 Calculation'!DF10</f>
        <v>45</v>
      </c>
      <c r="C10" s="136">
        <f>'IDT-1 Calculation'!DG10</f>
        <v>-19.050999999999998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-25.949000000000002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55</v>
      </c>
      <c r="C11" s="136">
        <f>'IDT-1 Calculation'!DG11</f>
        <v>-23.285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-31.715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20</v>
      </c>
      <c r="C12" s="136">
        <f>'IDT-1 Calculation'!DG12</f>
        <v>-8.4670000000000005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-11.532999999999999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50</v>
      </c>
      <c r="C87" s="136">
        <f>'IDT-1 Calculation'!DG87</f>
        <v>-21.167999999999999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-28.832000000000001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70</v>
      </c>
      <c r="C88" s="136">
        <f>'IDT-1 Calculation'!DG88</f>
        <v>-29.635000000000002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-40.365000000000002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</v>
      </c>
      <c r="C89" s="136">
        <f>'IDT-1 Calculation'!DG89</f>
        <v>-16.934999999999999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-23.065000000000001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</v>
      </c>
      <c r="C90" s="136">
        <f>'IDT-1 Calculation'!DG90</f>
        <v>-6.35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-8.65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45</v>
      </c>
      <c r="C91" s="136">
        <f>'IDT-1 Calculation'!DG91</f>
        <v>-38.497999999999998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-6.5019999999999998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10.847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9.1530000000000005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9.1461749999999994E-2</v>
      </c>
      <c r="C99" s="152">
        <f>SUM(C3:C98)/4000</f>
        <v>-4.7434749999999998E-2</v>
      </c>
      <c r="D99" s="152">
        <f>SUM(D3:D98)/4000</f>
        <v>0</v>
      </c>
      <c r="E99" s="152">
        <f>SUM(E3:E98)/4000</f>
        <v>0</v>
      </c>
      <c r="F99" s="152">
        <f>SUM(F3:F98)/4000</f>
        <v>-4.4027000000000011E-2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3.4540086828334462</v>
      </c>
      <c r="E3">
        <v>0</v>
      </c>
      <c r="F3">
        <v>0</v>
      </c>
      <c r="G3">
        <v>9.2902632152721747</v>
      </c>
      <c r="H3">
        <v>0</v>
      </c>
      <c r="I3">
        <v>0</v>
      </c>
      <c r="J3">
        <v>14.069784145395412</v>
      </c>
      <c r="K3">
        <v>516.51849181875525</v>
      </c>
      <c r="L3">
        <v>10.227171266575073</v>
      </c>
      <c r="M3">
        <v>65.42363145311576</v>
      </c>
      <c r="N3">
        <v>53.600813063286019</v>
      </c>
      <c r="O3">
        <v>75.291145360092216</v>
      </c>
      <c r="P3">
        <v>28.900839377372936</v>
      </c>
      <c r="Q3">
        <v>9.1457196159675949</v>
      </c>
      <c r="R3">
        <v>19.368653627219686</v>
      </c>
      <c r="S3">
        <v>11.979848815758835</v>
      </c>
      <c r="T3">
        <v>0.8008025388787553</v>
      </c>
      <c r="U3">
        <v>52.034697043376887</v>
      </c>
      <c r="V3">
        <v>7.7320502041654136</v>
      </c>
      <c r="W3">
        <v>14.468205688834763</v>
      </c>
      <c r="X3">
        <v>65.133366138950123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0</v>
      </c>
      <c r="AE3">
        <v>24.354002332498432</v>
      </c>
      <c r="AF3">
        <v>12.416141810084531</v>
      </c>
      <c r="AG3">
        <v>14.459720300532245</v>
      </c>
      <c r="AH3">
        <v>19.920141198705902</v>
      </c>
      <c r="AI3">
        <v>0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3.4713483625547895E-2</v>
      </c>
      <c r="AO3">
        <v>0</v>
      </c>
      <c r="AP3">
        <v>2.601734173800399</v>
      </c>
      <c r="AQ3">
        <v>19.820363715435192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51.238056150042375</v>
      </c>
      <c r="BB3">
        <f>SUM(B3:AZ3)-BA3+SUM(BC3:BF3)</f>
        <v>1180.1628362415499</v>
      </c>
      <c r="BC3">
        <v>1.3898283902439026</v>
      </c>
      <c r="BD3">
        <v>2.3147720902439026</v>
      </c>
      <c r="BE3">
        <v>0.48662433720930226</v>
      </c>
      <c r="BF3">
        <v>1.4188505872340424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7.4495995094969722E-2</v>
      </c>
      <c r="H4">
        <v>0</v>
      </c>
      <c r="I4">
        <v>0</v>
      </c>
      <c r="J4">
        <v>2.2751213288054797</v>
      </c>
      <c r="K4">
        <v>516.51849181875525</v>
      </c>
      <c r="L4">
        <v>10.227171266575073</v>
      </c>
      <c r="M4">
        <v>65.42363145311576</v>
      </c>
      <c r="N4">
        <v>53.600813063286019</v>
      </c>
      <c r="O4">
        <v>75.291145360092216</v>
      </c>
      <c r="P4">
        <v>28.900839377372936</v>
      </c>
      <c r="Q4">
        <v>9.1457196159675949</v>
      </c>
      <c r="R4">
        <v>19.368653627219686</v>
      </c>
      <c r="S4">
        <v>11.979848815758835</v>
      </c>
      <c r="T4">
        <v>0.8008025388787553</v>
      </c>
      <c r="U4">
        <v>52.034697043376887</v>
      </c>
      <c r="V4">
        <v>7.7320502041654136</v>
      </c>
      <c r="W4">
        <v>14.468205688834763</v>
      </c>
      <c r="X4">
        <v>65.133366138950123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0</v>
      </c>
      <c r="AE4">
        <v>24.354002332498432</v>
      </c>
      <c r="AF4">
        <v>12.416141810084531</v>
      </c>
      <c r="AG4">
        <v>14.459720300532245</v>
      </c>
      <c r="AH4">
        <v>19.920141198705902</v>
      </c>
      <c r="AI4">
        <v>0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3.4713483625547895E-2</v>
      </c>
      <c r="AO4">
        <v>0</v>
      </c>
      <c r="AP4">
        <v>2.601734173800399</v>
      </c>
      <c r="AQ4">
        <v>19.820363715435192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50.21544261156307</v>
      </c>
      <c r="BB4">
        <f t="shared" ref="BB4:BB67" si="0">SUM(B4:AZ4)-BA4+SUM(BC4:BF4)</f>
        <v>1156.7210110604287</v>
      </c>
      <c r="BC4">
        <v>1.3898283902439026</v>
      </c>
      <c r="BD4">
        <v>2.3147720902439026</v>
      </c>
      <c r="BE4">
        <v>0.48662433720930226</v>
      </c>
      <c r="BF4">
        <v>1.4188505872340424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516.51849181875525</v>
      </c>
      <c r="L5">
        <v>10.154360646642051</v>
      </c>
      <c r="M5">
        <v>65.42363145311576</v>
      </c>
      <c r="N5">
        <v>53.600813063286019</v>
      </c>
      <c r="O5">
        <v>75.291145360092216</v>
      </c>
      <c r="P5">
        <v>28.900839377372936</v>
      </c>
      <c r="Q5">
        <v>9.1457196159675949</v>
      </c>
      <c r="R5">
        <v>19.368653627219686</v>
      </c>
      <c r="S5">
        <v>11.979848815758835</v>
      </c>
      <c r="T5">
        <v>0.8008025388787553</v>
      </c>
      <c r="U5">
        <v>52.034697043376887</v>
      </c>
      <c r="V5">
        <v>7.7320502041654136</v>
      </c>
      <c r="W5">
        <v>14.468205688834763</v>
      </c>
      <c r="X5">
        <v>65.133366138950123</v>
      </c>
      <c r="Y5">
        <v>0</v>
      </c>
      <c r="Z5">
        <v>5.8282967564182844</v>
      </c>
      <c r="AA5">
        <v>18.609963268628679</v>
      </c>
      <c r="AB5">
        <v>19.772970788979329</v>
      </c>
      <c r="AC5">
        <v>14.327540221051974</v>
      </c>
      <c r="AD5">
        <v>0</v>
      </c>
      <c r="AE5">
        <v>24.354002332498432</v>
      </c>
      <c r="AF5">
        <v>12.416141810084531</v>
      </c>
      <c r="AG5">
        <v>14.459720300532245</v>
      </c>
      <c r="AH5">
        <v>9.7387356273220611</v>
      </c>
      <c r="AI5">
        <v>0</v>
      </c>
      <c r="AJ5">
        <v>0</v>
      </c>
      <c r="AK5">
        <v>26.995403391410978</v>
      </c>
      <c r="AL5">
        <v>40.089646961403169</v>
      </c>
      <c r="AM5">
        <v>7.7539349324775619</v>
      </c>
      <c r="AN5">
        <v>3.4713483625547895E-2</v>
      </c>
      <c r="AO5">
        <v>0</v>
      </c>
      <c r="AP5">
        <v>2.601734173800399</v>
      </c>
      <c r="AQ5">
        <v>19.820363715435192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49.569349000583664</v>
      </c>
      <c r="BB5">
        <f t="shared" si="0"/>
        <v>1141.0812958804745</v>
      </c>
      <c r="BC5">
        <v>1.3898283902439026</v>
      </c>
      <c r="BD5">
        <v>1.7363071596091206</v>
      </c>
      <c r="BE5">
        <v>0.23606542857142856</v>
      </c>
      <c r="BF5">
        <v>1.4188505872340424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516.51849181875525</v>
      </c>
      <c r="L6">
        <v>10.154360646642051</v>
      </c>
      <c r="M6">
        <v>65.42363145311576</v>
      </c>
      <c r="N6">
        <v>53.600813063286019</v>
      </c>
      <c r="O6">
        <v>75.291145360092216</v>
      </c>
      <c r="P6">
        <v>28.900839377372936</v>
      </c>
      <c r="Q6">
        <v>9.1457196159675949</v>
      </c>
      <c r="R6">
        <v>19.368653627219686</v>
      </c>
      <c r="S6">
        <v>11.979848815758835</v>
      </c>
      <c r="T6">
        <v>0.8008025388787553</v>
      </c>
      <c r="U6">
        <v>52.034697043376887</v>
      </c>
      <c r="V6">
        <v>7.7320502041654136</v>
      </c>
      <c r="W6">
        <v>14.468205688834763</v>
      </c>
      <c r="X6">
        <v>65.133366138950123</v>
      </c>
      <c r="Y6">
        <v>0</v>
      </c>
      <c r="Z6">
        <v>5.8282967564182844</v>
      </c>
      <c r="AA6">
        <v>18.609963268628679</v>
      </c>
      <c r="AB6">
        <v>19.772970788979329</v>
      </c>
      <c r="AC6">
        <v>14.327540221051974</v>
      </c>
      <c r="AD6">
        <v>0</v>
      </c>
      <c r="AE6">
        <v>24.354002332498432</v>
      </c>
      <c r="AF6">
        <v>12.416141810084531</v>
      </c>
      <c r="AG6">
        <v>14.459720300532245</v>
      </c>
      <c r="AH6">
        <v>0</v>
      </c>
      <c r="AI6">
        <v>0</v>
      </c>
      <c r="AJ6">
        <v>0</v>
      </c>
      <c r="AK6">
        <v>26.995403391410978</v>
      </c>
      <c r="AL6">
        <v>40.089646961403169</v>
      </c>
      <c r="AM6">
        <v>7.7539349324775619</v>
      </c>
      <c r="AN6">
        <v>3.4713483625547895E-2</v>
      </c>
      <c r="AO6">
        <v>0</v>
      </c>
      <c r="AP6">
        <v>2.601734173800399</v>
      </c>
      <c r="AQ6">
        <v>19.820363715435192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49.203023263621738</v>
      </c>
      <c r="BB6">
        <f t="shared" si="0"/>
        <v>1131.8740518079705</v>
      </c>
      <c r="BC6">
        <v>1.3898283902439026</v>
      </c>
      <c r="BD6">
        <v>1.1625763902439026</v>
      </c>
      <c r="BE6">
        <v>0</v>
      </c>
      <c r="BF6">
        <v>1.4188505872340424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516.51849181875525</v>
      </c>
      <c r="L7">
        <v>10.154360646642051</v>
      </c>
      <c r="M7">
        <v>65.42363145311576</v>
      </c>
      <c r="N7">
        <v>53.600813063286019</v>
      </c>
      <c r="O7">
        <v>75.291145360092216</v>
      </c>
      <c r="P7">
        <v>28.900839377372936</v>
      </c>
      <c r="Q7">
        <v>9.1457196159675949</v>
      </c>
      <c r="R7">
        <v>19.368653627219686</v>
      </c>
      <c r="S7">
        <v>11.979848815758835</v>
      </c>
      <c r="T7">
        <v>0.8008025388787553</v>
      </c>
      <c r="U7">
        <v>52.034697043376887</v>
      </c>
      <c r="V7">
        <v>7.7320502041654136</v>
      </c>
      <c r="W7">
        <v>14.468205688834763</v>
      </c>
      <c r="X7">
        <v>65.133366138950123</v>
      </c>
      <c r="Y7">
        <v>0</v>
      </c>
      <c r="Z7">
        <v>5.8282967564182844</v>
      </c>
      <c r="AA7">
        <v>18.609963268628679</v>
      </c>
      <c r="AB7">
        <v>19.772970788979329</v>
      </c>
      <c r="AC7">
        <v>14.327540221051974</v>
      </c>
      <c r="AD7">
        <v>0</v>
      </c>
      <c r="AE7">
        <v>24.354002332498432</v>
      </c>
      <c r="AF7">
        <v>12.416141810084531</v>
      </c>
      <c r="AG7">
        <v>14.459720300532245</v>
      </c>
      <c r="AH7">
        <v>0</v>
      </c>
      <c r="AI7">
        <v>0</v>
      </c>
      <c r="AJ7">
        <v>0</v>
      </c>
      <c r="AK7">
        <v>26.995403391410978</v>
      </c>
      <c r="AL7">
        <v>40.089646961403169</v>
      </c>
      <c r="AM7">
        <v>7.7539349324775619</v>
      </c>
      <c r="AN7">
        <v>3.4713483625547895E-2</v>
      </c>
      <c r="AO7">
        <v>0</v>
      </c>
      <c r="AP7">
        <v>2.6582932735830798</v>
      </c>
      <c r="AQ7">
        <v>19.820363715435192</v>
      </c>
      <c r="AR7">
        <v>23.399081961686907</v>
      </c>
      <c r="AS7">
        <v>15.825915156021704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49.194362054593356</v>
      </c>
      <c r="BB7">
        <f t="shared" si="0"/>
        <v>1131.0970683161975</v>
      </c>
      <c r="BC7">
        <v>1.3898283902439026</v>
      </c>
      <c r="BD7">
        <v>0.58413764705882365</v>
      </c>
      <c r="BE7">
        <v>0</v>
      </c>
      <c r="BF7">
        <v>1.4188505872340424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516.51849181875525</v>
      </c>
      <c r="L8">
        <v>10.154360646642051</v>
      </c>
      <c r="M8">
        <v>65.42363145311576</v>
      </c>
      <c r="N8">
        <v>53.600813063286019</v>
      </c>
      <c r="O8">
        <v>75.291145360092216</v>
      </c>
      <c r="P8">
        <v>28.900839377372936</v>
      </c>
      <c r="Q8">
        <v>9.1457196159675949</v>
      </c>
      <c r="R8">
        <v>19.368653627219686</v>
      </c>
      <c r="S8">
        <v>11.979848815758835</v>
      </c>
      <c r="T8">
        <v>0.8008025388787553</v>
      </c>
      <c r="U8">
        <v>52.034697043376887</v>
      </c>
      <c r="V8">
        <v>7.7320502041654136</v>
      </c>
      <c r="W8">
        <v>14.468205688834763</v>
      </c>
      <c r="X8">
        <v>65.133366138950123</v>
      </c>
      <c r="Y8">
        <v>0</v>
      </c>
      <c r="Z8">
        <v>5.8282967564182844</v>
      </c>
      <c r="AA8">
        <v>18.609963268628679</v>
      </c>
      <c r="AB8">
        <v>19.772970788979329</v>
      </c>
      <c r="AC8">
        <v>14.327540221051974</v>
      </c>
      <c r="AD8">
        <v>0</v>
      </c>
      <c r="AE8">
        <v>24.354002332498432</v>
      </c>
      <c r="AF8">
        <v>12.416141810084531</v>
      </c>
      <c r="AG8">
        <v>14.459720300532245</v>
      </c>
      <c r="AH8">
        <v>0</v>
      </c>
      <c r="AI8">
        <v>0</v>
      </c>
      <c r="AJ8">
        <v>0</v>
      </c>
      <c r="AK8">
        <v>26.995403391410978</v>
      </c>
      <c r="AL8">
        <v>40.089646961403169</v>
      </c>
      <c r="AM8">
        <v>7.7539349324775619</v>
      </c>
      <c r="AN8">
        <v>3.4713483625547895E-2</v>
      </c>
      <c r="AO8">
        <v>0</v>
      </c>
      <c r="AP8">
        <v>2.6582932735830798</v>
      </c>
      <c r="AQ8">
        <v>19.820363715435192</v>
      </c>
      <c r="AR8">
        <v>22.424119945894166</v>
      </c>
      <c r="AS8">
        <v>15.825915156021704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49.153608642333218</v>
      </c>
      <c r="BB8">
        <f t="shared" si="0"/>
        <v>1130.1732907420762</v>
      </c>
      <c r="BC8">
        <v>1.3898283902439026</v>
      </c>
      <c r="BD8">
        <v>0.5945686764705882</v>
      </c>
      <c r="BE8">
        <v>0</v>
      </c>
      <c r="BF8">
        <v>1.4188505872340424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516.51849181875525</v>
      </c>
      <c r="L9">
        <v>10.018675767213287</v>
      </c>
      <c r="M9">
        <v>65.42363145311576</v>
      </c>
      <c r="N9">
        <v>53.600813063286019</v>
      </c>
      <c r="O9">
        <v>75.291145360092216</v>
      </c>
      <c r="P9">
        <v>28.900839377372936</v>
      </c>
      <c r="Q9">
        <v>9.1457196159675949</v>
      </c>
      <c r="R9">
        <v>19.368653627219686</v>
      </c>
      <c r="S9">
        <v>11.979848815758835</v>
      </c>
      <c r="T9">
        <v>0.8008025388787553</v>
      </c>
      <c r="U9">
        <v>52.034697043376887</v>
      </c>
      <c r="V9">
        <v>7.7320502041654136</v>
      </c>
      <c r="W9">
        <v>14.468205688834763</v>
      </c>
      <c r="X9">
        <v>65.133366138950123</v>
      </c>
      <c r="Y9">
        <v>0</v>
      </c>
      <c r="Z9">
        <v>5.8282967564182844</v>
      </c>
      <c r="AA9">
        <v>18.609963268628679</v>
      </c>
      <c r="AB9">
        <v>19.772970788979329</v>
      </c>
      <c r="AC9">
        <v>14.327540221051974</v>
      </c>
      <c r="AD9">
        <v>0</v>
      </c>
      <c r="AE9">
        <v>24.354002332498432</v>
      </c>
      <c r="AF9">
        <v>12.416141810084531</v>
      </c>
      <c r="AG9">
        <v>14.459720300532245</v>
      </c>
      <c r="AH9">
        <v>0</v>
      </c>
      <c r="AI9">
        <v>0</v>
      </c>
      <c r="AJ9">
        <v>0</v>
      </c>
      <c r="AK9">
        <v>26.995403391410978</v>
      </c>
      <c r="AL9">
        <v>63.620526361102321</v>
      </c>
      <c r="AM9">
        <v>7.7539349324775619</v>
      </c>
      <c r="AN9">
        <v>3.4713483625547895E-2</v>
      </c>
      <c r="AO9">
        <v>0</v>
      </c>
      <c r="AP9">
        <v>0.56559420625561896</v>
      </c>
      <c r="AQ9">
        <v>19.820363715435192</v>
      </c>
      <c r="AR9">
        <v>22.424119945894166</v>
      </c>
      <c r="AS9">
        <v>15.825915156021704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50.044052952266242</v>
      </c>
      <c r="BB9">
        <f t="shared" si="0"/>
        <v>1150.1135977800443</v>
      </c>
      <c r="BC9">
        <v>1.3898283902439026</v>
      </c>
      <c r="BD9">
        <v>0.12282457142857142</v>
      </c>
      <c r="BE9">
        <v>0</v>
      </c>
      <c r="BF9">
        <v>1.4188505872340424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516.51849181875525</v>
      </c>
      <c r="L10">
        <v>10.018675767213287</v>
      </c>
      <c r="M10">
        <v>65.42363145311576</v>
      </c>
      <c r="N10">
        <v>53.600813063286019</v>
      </c>
      <c r="O10">
        <v>75.291145360092216</v>
      </c>
      <c r="P10">
        <v>28.900839377372936</v>
      </c>
      <c r="Q10">
        <v>9.1457196159675949</v>
      </c>
      <c r="R10">
        <v>19.368653627219686</v>
      </c>
      <c r="S10">
        <v>11.979848815758835</v>
      </c>
      <c r="T10">
        <v>0.8008025388787553</v>
      </c>
      <c r="U10">
        <v>52.034697043376887</v>
      </c>
      <c r="V10">
        <v>7.7320502041654136</v>
      </c>
      <c r="W10">
        <v>14.468205688834763</v>
      </c>
      <c r="X10">
        <v>65.133366138950123</v>
      </c>
      <c r="Y10">
        <v>0</v>
      </c>
      <c r="Z10">
        <v>5.8282967564182844</v>
      </c>
      <c r="AA10">
        <v>18.609963268628679</v>
      </c>
      <c r="AB10">
        <v>19.772970788979329</v>
      </c>
      <c r="AC10">
        <v>14.327540221051974</v>
      </c>
      <c r="AD10">
        <v>0</v>
      </c>
      <c r="AE10">
        <v>24.354002332498432</v>
      </c>
      <c r="AF10">
        <v>12.416141810084531</v>
      </c>
      <c r="AG10">
        <v>14.459720300532245</v>
      </c>
      <c r="AH10">
        <v>0</v>
      </c>
      <c r="AI10">
        <v>0</v>
      </c>
      <c r="AJ10">
        <v>0</v>
      </c>
      <c r="AK10">
        <v>26.995403391410978</v>
      </c>
      <c r="AL10">
        <v>63.620526361102321</v>
      </c>
      <c r="AM10">
        <v>7.7539349324775619</v>
      </c>
      <c r="AN10">
        <v>3.4713483625547895E-2</v>
      </c>
      <c r="AO10">
        <v>0</v>
      </c>
      <c r="AP10">
        <v>0.28279733230129606</v>
      </c>
      <c r="AQ10">
        <v>19.820363715435192</v>
      </c>
      <c r="AR10">
        <v>22.424119945894166</v>
      </c>
      <c r="AS10">
        <v>15.825915156021704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50.03223204293495</v>
      </c>
      <c r="BB10">
        <f t="shared" si="0"/>
        <v>1149.7197972439926</v>
      </c>
      <c r="BC10">
        <v>1.3898283902439026</v>
      </c>
      <c r="BD10">
        <v>0</v>
      </c>
      <c r="BE10">
        <v>0</v>
      </c>
      <c r="BF10">
        <v>1.4188505872340424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516.51849181875525</v>
      </c>
      <c r="L11">
        <v>10.018675767213287</v>
      </c>
      <c r="M11">
        <v>65.42363145311576</v>
      </c>
      <c r="N11">
        <v>53.600813063286019</v>
      </c>
      <c r="O11">
        <v>75.291145360092216</v>
      </c>
      <c r="P11">
        <v>28.900839377372936</v>
      </c>
      <c r="Q11">
        <v>9.1457196159675949</v>
      </c>
      <c r="R11">
        <v>19.368653627219686</v>
      </c>
      <c r="S11">
        <v>11.979848815758835</v>
      </c>
      <c r="T11">
        <v>0.8008025388787553</v>
      </c>
      <c r="U11">
        <v>52.034697043376887</v>
      </c>
      <c r="V11">
        <v>7.7320502041654136</v>
      </c>
      <c r="W11">
        <v>14.468205688834763</v>
      </c>
      <c r="X11">
        <v>65.133366138950123</v>
      </c>
      <c r="Y11">
        <v>0</v>
      </c>
      <c r="Z11">
        <v>5.8282967564182844</v>
      </c>
      <c r="AA11">
        <v>18.609963268628679</v>
      </c>
      <c r="AB11">
        <v>19.772970788979329</v>
      </c>
      <c r="AC11">
        <v>14.327540221051974</v>
      </c>
      <c r="AD11">
        <v>0</v>
      </c>
      <c r="AE11">
        <v>24.354002332498432</v>
      </c>
      <c r="AF11">
        <v>12.416141810084531</v>
      </c>
      <c r="AG11">
        <v>14.459720300532245</v>
      </c>
      <c r="AH11">
        <v>0</v>
      </c>
      <c r="AI11">
        <v>0</v>
      </c>
      <c r="AJ11">
        <v>0</v>
      </c>
      <c r="AK11">
        <v>26.995403391410978</v>
      </c>
      <c r="AL11">
        <v>63.620526361102321</v>
      </c>
      <c r="AM11">
        <v>7.7539349324775619</v>
      </c>
      <c r="AN11">
        <v>3.4713483625547895E-2</v>
      </c>
      <c r="AO11">
        <v>0</v>
      </c>
      <c r="AP11">
        <v>0.28279733230129606</v>
      </c>
      <c r="AQ11">
        <v>19.820363715435192</v>
      </c>
      <c r="AR11">
        <v>22.424119945894166</v>
      </c>
      <c r="AS11">
        <v>15.825915156021704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50.03223204293495</v>
      </c>
      <c r="BB11">
        <f t="shared" si="0"/>
        <v>1149.7197972439926</v>
      </c>
      <c r="BC11">
        <v>1.3898283902439026</v>
      </c>
      <c r="BD11">
        <v>0</v>
      </c>
      <c r="BE11">
        <v>0</v>
      </c>
      <c r="BF11">
        <v>1.4188505872340424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516.51849181875525</v>
      </c>
      <c r="L12">
        <v>10.018675767213287</v>
      </c>
      <c r="M12">
        <v>65.42363145311576</v>
      </c>
      <c r="N12">
        <v>53.600813063286019</v>
      </c>
      <c r="O12">
        <v>75.291145360092216</v>
      </c>
      <c r="P12">
        <v>28.900839377372936</v>
      </c>
      <c r="Q12">
        <v>9.1457196159675949</v>
      </c>
      <c r="R12">
        <v>19.368653627219686</v>
      </c>
      <c r="S12">
        <v>11.979848815758835</v>
      </c>
      <c r="T12">
        <v>0.8008025388787553</v>
      </c>
      <c r="U12">
        <v>52.034697043376887</v>
      </c>
      <c r="V12">
        <v>7.7320502041654136</v>
      </c>
      <c r="W12">
        <v>14.468205688834763</v>
      </c>
      <c r="X12">
        <v>65.133366138950123</v>
      </c>
      <c r="Y12">
        <v>0</v>
      </c>
      <c r="Z12">
        <v>5.8282967564182844</v>
      </c>
      <c r="AA12">
        <v>18.609963268628679</v>
      </c>
      <c r="AB12">
        <v>19.772970788979329</v>
      </c>
      <c r="AC12">
        <v>14.327540221051974</v>
      </c>
      <c r="AD12">
        <v>0</v>
      </c>
      <c r="AE12">
        <v>24.354002332498432</v>
      </c>
      <c r="AF12">
        <v>12.416141810084531</v>
      </c>
      <c r="AG12">
        <v>14.459720300532245</v>
      </c>
      <c r="AH12">
        <v>0</v>
      </c>
      <c r="AI12">
        <v>0</v>
      </c>
      <c r="AJ12">
        <v>0</v>
      </c>
      <c r="AK12">
        <v>26.995403391410978</v>
      </c>
      <c r="AL12">
        <v>63.620526361102321</v>
      </c>
      <c r="AM12">
        <v>7.7539349324775619</v>
      </c>
      <c r="AN12">
        <v>3.4713483625547895E-2</v>
      </c>
      <c r="AO12">
        <v>0</v>
      </c>
      <c r="AP12">
        <v>0.28279733230129606</v>
      </c>
      <c r="AQ12">
        <v>19.820363715435192</v>
      </c>
      <c r="AR12">
        <v>22.424119945894166</v>
      </c>
      <c r="AS12">
        <v>15.825915156021704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50.03223204293495</v>
      </c>
      <c r="BB12">
        <f t="shared" si="0"/>
        <v>1149.7197972439926</v>
      </c>
      <c r="BC12">
        <v>1.3898283902439026</v>
      </c>
      <c r="BD12">
        <v>0</v>
      </c>
      <c r="BE12">
        <v>0</v>
      </c>
      <c r="BF12">
        <v>1.4188505872340424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472.50344790543022</v>
      </c>
      <c r="L13">
        <v>10.018675767213287</v>
      </c>
      <c r="M13">
        <v>65.42363145311576</v>
      </c>
      <c r="N13">
        <v>53.600813063286019</v>
      </c>
      <c r="O13">
        <v>75.291145360092216</v>
      </c>
      <c r="P13">
        <v>28.900839377372936</v>
      </c>
      <c r="Q13">
        <v>9.1445299492826102</v>
      </c>
      <c r="R13">
        <v>19.368653627219686</v>
      </c>
      <c r="S13">
        <v>11.979718541189104</v>
      </c>
      <c r="T13">
        <v>0.8008025388787553</v>
      </c>
      <c r="U13">
        <v>52.034697043376887</v>
      </c>
      <c r="V13">
        <v>7.7320502041654136</v>
      </c>
      <c r="W13">
        <v>14.468205688834763</v>
      </c>
      <c r="X13">
        <v>65.133366138950123</v>
      </c>
      <c r="Y13">
        <v>0</v>
      </c>
      <c r="Z13">
        <v>5.8282967564182844</v>
      </c>
      <c r="AA13">
        <v>16.324529552911709</v>
      </c>
      <c r="AB13">
        <v>19.772970788979329</v>
      </c>
      <c r="AC13">
        <v>9.5420673605259871</v>
      </c>
      <c r="AD13">
        <v>0</v>
      </c>
      <c r="AE13">
        <v>24.354002332498432</v>
      </c>
      <c r="AF13">
        <v>5.9889619493122508</v>
      </c>
      <c r="AG13">
        <v>14.459720300532245</v>
      </c>
      <c r="AH13">
        <v>0</v>
      </c>
      <c r="AI13">
        <v>0</v>
      </c>
      <c r="AJ13">
        <v>0</v>
      </c>
      <c r="AK13">
        <v>26.995403391410978</v>
      </c>
      <c r="AL13">
        <v>63.620526361102321</v>
      </c>
      <c r="AM13">
        <v>7.7539349324775619</v>
      </c>
      <c r="AN13">
        <v>3.4713483625547895E-2</v>
      </c>
      <c r="AO13">
        <v>0</v>
      </c>
      <c r="AP13">
        <v>0.28279733230129606</v>
      </c>
      <c r="AQ13">
        <v>19.820363715435192</v>
      </c>
      <c r="AR13">
        <v>22.424119945894166</v>
      </c>
      <c r="AS13">
        <v>15.825915156021704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47.62812802074626</v>
      </c>
      <c r="BB13">
        <f t="shared" si="0"/>
        <v>1094.6094509745863</v>
      </c>
      <c r="BC13">
        <v>1.3898283902439026</v>
      </c>
      <c r="BD13">
        <v>0</v>
      </c>
      <c r="BE13">
        <v>0</v>
      </c>
      <c r="BF13">
        <v>1.4188505872340424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472.50344790543022</v>
      </c>
      <c r="L14">
        <v>10.018675767213287</v>
      </c>
      <c r="M14">
        <v>65.42363145311576</v>
      </c>
      <c r="N14">
        <v>53.600813063286019</v>
      </c>
      <c r="O14">
        <v>75.291145360092216</v>
      </c>
      <c r="P14">
        <v>28.900839377372936</v>
      </c>
      <c r="Q14">
        <v>9.1445299492826102</v>
      </c>
      <c r="R14">
        <v>19.368653627219686</v>
      </c>
      <c r="S14">
        <v>11.979718541189104</v>
      </c>
      <c r="T14">
        <v>0.8008025388787553</v>
      </c>
      <c r="U14">
        <v>52.034697043376887</v>
      </c>
      <c r="V14">
        <v>7.7320502041654136</v>
      </c>
      <c r="W14">
        <v>14.468205688834763</v>
      </c>
      <c r="X14">
        <v>65.133366138950123</v>
      </c>
      <c r="Y14">
        <v>0</v>
      </c>
      <c r="Z14">
        <v>5.8282967564182844</v>
      </c>
      <c r="AA14">
        <v>12.406642331872261</v>
      </c>
      <c r="AB14">
        <v>19.772970788979329</v>
      </c>
      <c r="AC14">
        <v>9.5420673605259871</v>
      </c>
      <c r="AD14">
        <v>0</v>
      </c>
      <c r="AE14">
        <v>24.354002332498432</v>
      </c>
      <c r="AF14">
        <v>5.9889619493122508</v>
      </c>
      <c r="AG14">
        <v>14.459720300532245</v>
      </c>
      <c r="AH14">
        <v>0</v>
      </c>
      <c r="AI14">
        <v>0</v>
      </c>
      <c r="AJ14">
        <v>0</v>
      </c>
      <c r="AK14">
        <v>26.995403391410978</v>
      </c>
      <c r="AL14">
        <v>63.620526361102321</v>
      </c>
      <c r="AM14">
        <v>7.7539349324775619</v>
      </c>
      <c r="AN14">
        <v>3.4713483625547895E-2</v>
      </c>
      <c r="AO14">
        <v>0</v>
      </c>
      <c r="AP14">
        <v>0.28279733230129606</v>
      </c>
      <c r="AQ14">
        <v>19.820363715435192</v>
      </c>
      <c r="AR14">
        <v>22.424119945894166</v>
      </c>
      <c r="AS14">
        <v>15.825915156021704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47.464360334906814</v>
      </c>
      <c r="BB14">
        <f t="shared" si="0"/>
        <v>1090.8553314393862</v>
      </c>
      <c r="BC14">
        <v>1.3898283902439026</v>
      </c>
      <c r="BD14">
        <v>0</v>
      </c>
      <c r="BE14">
        <v>0</v>
      </c>
      <c r="BF14">
        <v>1.4188505872340424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422.23871485963252</v>
      </c>
      <c r="L15">
        <v>10.018675767213287</v>
      </c>
      <c r="M15">
        <v>65.42363145311576</v>
      </c>
      <c r="N15">
        <v>53.600813063286019</v>
      </c>
      <c r="O15">
        <v>75.291145360092216</v>
      </c>
      <c r="P15">
        <v>28.900839377372936</v>
      </c>
      <c r="Q15">
        <v>9.1445299492826102</v>
      </c>
      <c r="R15">
        <v>19.368653627219686</v>
      </c>
      <c r="S15">
        <v>11.979718541189104</v>
      </c>
      <c r="T15">
        <v>0.8008025388787553</v>
      </c>
      <c r="U15">
        <v>52.034697043376887</v>
      </c>
      <c r="V15">
        <v>7.7320502041654136</v>
      </c>
      <c r="W15">
        <v>14.468205688834763</v>
      </c>
      <c r="X15">
        <v>65.133366138950123</v>
      </c>
      <c r="Y15">
        <v>0</v>
      </c>
      <c r="Z15">
        <v>5.8282967564182844</v>
      </c>
      <c r="AA15">
        <v>12.406642331872261</v>
      </c>
      <c r="AB15">
        <v>19.772970788979329</v>
      </c>
      <c r="AC15">
        <v>9.5420673605259871</v>
      </c>
      <c r="AD15">
        <v>0</v>
      </c>
      <c r="AE15">
        <v>24.354002332498432</v>
      </c>
      <c r="AF15">
        <v>5.9889619493122508</v>
      </c>
      <c r="AG15">
        <v>14.459720300532245</v>
      </c>
      <c r="AH15">
        <v>0</v>
      </c>
      <c r="AI15">
        <v>0</v>
      </c>
      <c r="AJ15">
        <v>0</v>
      </c>
      <c r="AK15">
        <v>26.995403391410978</v>
      </c>
      <c r="AL15">
        <v>63.620526361102321</v>
      </c>
      <c r="AM15">
        <v>7.7539349324775619</v>
      </c>
      <c r="AN15">
        <v>3.4713483625547895E-2</v>
      </c>
      <c r="AO15">
        <v>0</v>
      </c>
      <c r="AP15">
        <v>0.28279733230129606</v>
      </c>
      <c r="AQ15">
        <v>19.820363715435192</v>
      </c>
      <c r="AR15">
        <v>22.424119945894166</v>
      </c>
      <c r="AS15">
        <v>15.825915156021704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45.363294493592491</v>
      </c>
      <c r="BB15">
        <f t="shared" si="0"/>
        <v>1042.6916642349029</v>
      </c>
      <c r="BC15">
        <v>1.3898283902439026</v>
      </c>
      <c r="BD15">
        <v>0</v>
      </c>
      <c r="BE15">
        <v>0</v>
      </c>
      <c r="BF15">
        <v>1.4188505872340424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422.23871485963252</v>
      </c>
      <c r="L16">
        <v>10.018675767213287</v>
      </c>
      <c r="M16">
        <v>65.42363145311576</v>
      </c>
      <c r="N16">
        <v>53.600813063286019</v>
      </c>
      <c r="O16">
        <v>75.291145360092216</v>
      </c>
      <c r="P16">
        <v>28.900839377372936</v>
      </c>
      <c r="Q16">
        <v>9.1445299492826102</v>
      </c>
      <c r="R16">
        <v>19.368653627219686</v>
      </c>
      <c r="S16">
        <v>11.979718541189104</v>
      </c>
      <c r="T16">
        <v>0.8008025388787553</v>
      </c>
      <c r="U16">
        <v>52.034697043376887</v>
      </c>
      <c r="V16">
        <v>7.7320502041654136</v>
      </c>
      <c r="W16">
        <v>14.468205688834763</v>
      </c>
      <c r="X16">
        <v>65.133366138950123</v>
      </c>
      <c r="Y16">
        <v>0</v>
      </c>
      <c r="Z16">
        <v>5.8282967564182844</v>
      </c>
      <c r="AA16">
        <v>12.406642331872261</v>
      </c>
      <c r="AB16">
        <v>13.181980525986223</v>
      </c>
      <c r="AC16">
        <v>9.5420673605259871</v>
      </c>
      <c r="AD16">
        <v>0</v>
      </c>
      <c r="AE16">
        <v>24.354002332498432</v>
      </c>
      <c r="AF16">
        <v>5.9889619493122508</v>
      </c>
      <c r="AG16">
        <v>14.459720300532245</v>
      </c>
      <c r="AH16">
        <v>0</v>
      </c>
      <c r="AI16">
        <v>0</v>
      </c>
      <c r="AJ16">
        <v>0</v>
      </c>
      <c r="AK16">
        <v>26.995403391410978</v>
      </c>
      <c r="AL16">
        <v>63.620526361102321</v>
      </c>
      <c r="AM16">
        <v>7.7539349324775619</v>
      </c>
      <c r="AN16">
        <v>3.4713483625547895E-2</v>
      </c>
      <c r="AO16">
        <v>0</v>
      </c>
      <c r="AP16">
        <v>0.28279733230129606</v>
      </c>
      <c r="AQ16">
        <v>19.820363715435192</v>
      </c>
      <c r="AR16">
        <v>22.424119945894166</v>
      </c>
      <c r="AS16">
        <v>15.825915156021704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45.087791100599375</v>
      </c>
      <c r="BB16">
        <f t="shared" si="0"/>
        <v>1036.3761773649028</v>
      </c>
      <c r="BC16">
        <v>1.3898283902439026</v>
      </c>
      <c r="BD16">
        <v>0</v>
      </c>
      <c r="BE16">
        <v>0</v>
      </c>
      <c r="BF16">
        <v>1.4188505872340424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371.97100700122462</v>
      </c>
      <c r="L17">
        <v>10.018675767213287</v>
      </c>
      <c r="M17">
        <v>65.42363145311576</v>
      </c>
      <c r="N17">
        <v>53.600813063286019</v>
      </c>
      <c r="O17">
        <v>75.291145360092216</v>
      </c>
      <c r="P17">
        <v>28.900839377372936</v>
      </c>
      <c r="Q17">
        <v>9.1445299492826102</v>
      </c>
      <c r="R17">
        <v>19.368653627219686</v>
      </c>
      <c r="S17">
        <v>11.979718541189104</v>
      </c>
      <c r="T17">
        <v>0.8008025388787553</v>
      </c>
      <c r="U17">
        <v>52.034697043376887</v>
      </c>
      <c r="V17">
        <v>7.7320502041654136</v>
      </c>
      <c r="W17">
        <v>14.468205688834763</v>
      </c>
      <c r="X17">
        <v>65.133366138950123</v>
      </c>
      <c r="Y17">
        <v>0</v>
      </c>
      <c r="Z17">
        <v>5.8282967564182844</v>
      </c>
      <c r="AA17">
        <v>12.406642331872261</v>
      </c>
      <c r="AB17">
        <v>13.181980525986223</v>
      </c>
      <c r="AC17">
        <v>9.5420673605259871</v>
      </c>
      <c r="AD17">
        <v>0</v>
      </c>
      <c r="AE17">
        <v>24.354002332498432</v>
      </c>
      <c r="AF17">
        <v>5.9889619493122508</v>
      </c>
      <c r="AG17">
        <v>14.459720300532245</v>
      </c>
      <c r="AH17">
        <v>0</v>
      </c>
      <c r="AI17">
        <v>0</v>
      </c>
      <c r="AJ17">
        <v>0</v>
      </c>
      <c r="AK17">
        <v>26.995403391410978</v>
      </c>
      <c r="AL17">
        <v>63.620526361102321</v>
      </c>
      <c r="AM17">
        <v>7.7539349324775619</v>
      </c>
      <c r="AN17">
        <v>3.4713483625547895E-2</v>
      </c>
      <c r="AO17">
        <v>0</v>
      </c>
      <c r="AP17">
        <v>0.84839153855691507</v>
      </c>
      <c r="AQ17">
        <v>19.820363715435192</v>
      </c>
      <c r="AR17">
        <v>22.424119945894166</v>
      </c>
      <c r="AS17">
        <v>15.825915156021704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43.010242749939422</v>
      </c>
      <c r="BB17">
        <f t="shared" si="0"/>
        <v>988.75161206341068</v>
      </c>
      <c r="BC17">
        <v>1.3898283902439026</v>
      </c>
      <c r="BD17">
        <v>0</v>
      </c>
      <c r="BE17">
        <v>0</v>
      </c>
      <c r="BF17">
        <v>1.4188505872340424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371.97100700122462</v>
      </c>
      <c r="L18">
        <v>10.018675767213287</v>
      </c>
      <c r="M18">
        <v>65.42363145311576</v>
      </c>
      <c r="N18">
        <v>53.600813063286019</v>
      </c>
      <c r="O18">
        <v>75.291145360092216</v>
      </c>
      <c r="P18">
        <v>28.900839377372936</v>
      </c>
      <c r="Q18">
        <v>9.1445299492826102</v>
      </c>
      <c r="R18">
        <v>19.368653627219686</v>
      </c>
      <c r="S18">
        <v>11.979718541189104</v>
      </c>
      <c r="T18">
        <v>0.8008025388787553</v>
      </c>
      <c r="U18">
        <v>52.034697043376887</v>
      </c>
      <c r="V18">
        <v>7.7320502041654136</v>
      </c>
      <c r="W18">
        <v>14.468205688834763</v>
      </c>
      <c r="X18">
        <v>65.133366138950123</v>
      </c>
      <c r="Y18">
        <v>0</v>
      </c>
      <c r="Z18">
        <v>5.7874986424546018</v>
      </c>
      <c r="AA18">
        <v>12.406642331872261</v>
      </c>
      <c r="AB18">
        <v>13.181980525986223</v>
      </c>
      <c r="AC18">
        <v>9.5420673605259871</v>
      </c>
      <c r="AD18">
        <v>0</v>
      </c>
      <c r="AE18">
        <v>24.354002332498432</v>
      </c>
      <c r="AF18">
        <v>5.9889619493122508</v>
      </c>
      <c r="AG18">
        <v>14.459720300532245</v>
      </c>
      <c r="AH18">
        <v>0</v>
      </c>
      <c r="AI18">
        <v>1.5689248585159672</v>
      </c>
      <c r="AJ18">
        <v>0</v>
      </c>
      <c r="AK18">
        <v>26.995403391410978</v>
      </c>
      <c r="AL18">
        <v>63.620526361102321</v>
      </c>
      <c r="AM18">
        <v>7.7539349324775619</v>
      </c>
      <c r="AN18">
        <v>3.4713483625547895E-2</v>
      </c>
      <c r="AO18">
        <v>0</v>
      </c>
      <c r="AP18">
        <v>0.84839153855691507</v>
      </c>
      <c r="AQ18">
        <v>19.820363715435192</v>
      </c>
      <c r="AR18">
        <v>22.424119945894166</v>
      </c>
      <c r="AS18">
        <v>15.825915156021704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43.0741184478617</v>
      </c>
      <c r="BB18">
        <f t="shared" si="0"/>
        <v>990.21586311004069</v>
      </c>
      <c r="BC18">
        <v>1.3898283902439026</v>
      </c>
      <c r="BD18">
        <v>0</v>
      </c>
      <c r="BE18">
        <v>0</v>
      </c>
      <c r="BF18">
        <v>1.4188505872340424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321.70654021989151</v>
      </c>
      <c r="L19">
        <v>10.018675767213287</v>
      </c>
      <c r="M19">
        <v>65.42363145311576</v>
      </c>
      <c r="N19">
        <v>53.600813063286019</v>
      </c>
      <c r="O19">
        <v>75.291145360092216</v>
      </c>
      <c r="P19">
        <v>28.900839377372936</v>
      </c>
      <c r="Q19">
        <v>9.1445299492826102</v>
      </c>
      <c r="R19">
        <v>19.368653627219686</v>
      </c>
      <c r="S19">
        <v>11.979718541189104</v>
      </c>
      <c r="T19">
        <v>0.8008025388787553</v>
      </c>
      <c r="U19">
        <v>52.034697043376887</v>
      </c>
      <c r="V19">
        <v>7.7320502041654136</v>
      </c>
      <c r="W19">
        <v>14.468205688834763</v>
      </c>
      <c r="X19">
        <v>65.133366138950123</v>
      </c>
      <c r="Y19">
        <v>0</v>
      </c>
      <c r="Z19">
        <v>5.7874986424546018</v>
      </c>
      <c r="AA19">
        <v>12.406642331872261</v>
      </c>
      <c r="AB19">
        <v>13.181980525986223</v>
      </c>
      <c r="AC19">
        <v>9.5420673605259871</v>
      </c>
      <c r="AD19">
        <v>0</v>
      </c>
      <c r="AE19">
        <v>24.354002332498432</v>
      </c>
      <c r="AF19">
        <v>5.9889619493122508</v>
      </c>
      <c r="AG19">
        <v>14.459720300532245</v>
      </c>
      <c r="AH19">
        <v>0</v>
      </c>
      <c r="AI19">
        <v>1.5689248585159672</v>
      </c>
      <c r="AJ19">
        <v>0</v>
      </c>
      <c r="AK19">
        <v>26.995403391410978</v>
      </c>
      <c r="AL19">
        <v>63.620526361102321</v>
      </c>
      <c r="AM19">
        <v>7.7539349324775619</v>
      </c>
      <c r="AN19">
        <v>3.4713483625547895E-2</v>
      </c>
      <c r="AO19">
        <v>0</v>
      </c>
      <c r="AP19">
        <v>0.84839153855691507</v>
      </c>
      <c r="AQ19">
        <v>19.820363715435192</v>
      </c>
      <c r="AR19">
        <v>22.424119945894166</v>
      </c>
      <c r="AS19">
        <v>15.825915156021704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40.97306373640199</v>
      </c>
      <c r="BB19">
        <f t="shared" si="0"/>
        <v>942.05245104016728</v>
      </c>
      <c r="BC19">
        <v>1.3898283902439026</v>
      </c>
      <c r="BD19">
        <v>0</v>
      </c>
      <c r="BE19">
        <v>0</v>
      </c>
      <c r="BF19">
        <v>1.4188505872340424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321.70654021989151</v>
      </c>
      <c r="L20">
        <v>10.018675767213287</v>
      </c>
      <c r="M20">
        <v>65.42363145311576</v>
      </c>
      <c r="N20">
        <v>53.600813063286019</v>
      </c>
      <c r="O20">
        <v>75.291145360092216</v>
      </c>
      <c r="P20">
        <v>28.900839377372936</v>
      </c>
      <c r="Q20">
        <v>9.1445299492826102</v>
      </c>
      <c r="R20">
        <v>19.368653627219686</v>
      </c>
      <c r="S20">
        <v>11.979718541189104</v>
      </c>
      <c r="T20">
        <v>0.8008025388787553</v>
      </c>
      <c r="U20">
        <v>52.034697043376887</v>
      </c>
      <c r="V20">
        <v>7.7320502041654136</v>
      </c>
      <c r="W20">
        <v>14.468205688834763</v>
      </c>
      <c r="X20">
        <v>65.133366138950123</v>
      </c>
      <c r="Y20">
        <v>0</v>
      </c>
      <c r="Z20">
        <v>5.7874986424546018</v>
      </c>
      <c r="AA20">
        <v>12.406642331872261</v>
      </c>
      <c r="AB20">
        <v>13.181980525986223</v>
      </c>
      <c r="AC20">
        <v>9.5420673605259871</v>
      </c>
      <c r="AD20">
        <v>0</v>
      </c>
      <c r="AE20">
        <v>24.354002332498432</v>
      </c>
      <c r="AF20">
        <v>5.9889619493122508</v>
      </c>
      <c r="AG20">
        <v>14.459720300532245</v>
      </c>
      <c r="AH20">
        <v>10.933944117198916</v>
      </c>
      <c r="AI20">
        <v>1.5689248585159672</v>
      </c>
      <c r="AJ20">
        <v>0</v>
      </c>
      <c r="AK20">
        <v>26.995403391410978</v>
      </c>
      <c r="AL20">
        <v>63.620526361102321</v>
      </c>
      <c r="AM20">
        <v>7.7539349324775619</v>
      </c>
      <c r="AN20">
        <v>3.4713483625547895E-2</v>
      </c>
      <c r="AO20">
        <v>0</v>
      </c>
      <c r="AP20">
        <v>0.84839153855691507</v>
      </c>
      <c r="AQ20">
        <v>19.820363715435192</v>
      </c>
      <c r="AR20">
        <v>22.424119945894166</v>
      </c>
      <c r="AS20">
        <v>15.825915156021704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41.430102600500902</v>
      </c>
      <c r="BB20">
        <f t="shared" si="0"/>
        <v>952.79909854858636</v>
      </c>
      <c r="BC20">
        <v>1.3898283902439026</v>
      </c>
      <c r="BD20">
        <v>0</v>
      </c>
      <c r="BE20">
        <v>0.26974225531914897</v>
      </c>
      <c r="BF20">
        <v>1.4188505872340424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281.49321597273365</v>
      </c>
      <c r="L21">
        <v>10.018675767213287</v>
      </c>
      <c r="M21">
        <v>65.42363145311576</v>
      </c>
      <c r="N21">
        <v>53.600813063286019</v>
      </c>
      <c r="O21">
        <v>75.291145360092216</v>
      </c>
      <c r="P21">
        <v>28.900839377372936</v>
      </c>
      <c r="Q21">
        <v>9.1379709008953256</v>
      </c>
      <c r="R21">
        <v>19.368653627219686</v>
      </c>
      <c r="S21">
        <v>11.979848815758835</v>
      </c>
      <c r="T21">
        <v>0.8008025388787553</v>
      </c>
      <c r="U21">
        <v>52.034697043376887</v>
      </c>
      <c r="V21">
        <v>7.7320502041654136</v>
      </c>
      <c r="W21">
        <v>14.468205688834763</v>
      </c>
      <c r="X21">
        <v>65.133366138950123</v>
      </c>
      <c r="Y21">
        <v>0</v>
      </c>
      <c r="Z21">
        <v>5.7874986424546018</v>
      </c>
      <c r="AA21">
        <v>12.406642331872261</v>
      </c>
      <c r="AB21">
        <v>13.181980525986223</v>
      </c>
      <c r="AC21">
        <v>9.5420673605259871</v>
      </c>
      <c r="AD21">
        <v>0</v>
      </c>
      <c r="AE21">
        <v>24.354002332498432</v>
      </c>
      <c r="AF21">
        <v>5.9889619493122508</v>
      </c>
      <c r="AG21">
        <v>14.459720300532245</v>
      </c>
      <c r="AH21">
        <v>21.867889132122727</v>
      </c>
      <c r="AI21">
        <v>1.5689248585159672</v>
      </c>
      <c r="AJ21">
        <v>0</v>
      </c>
      <c r="AK21">
        <v>26.995403391410978</v>
      </c>
      <c r="AL21">
        <v>50.112058701753952</v>
      </c>
      <c r="AM21">
        <v>7.7539349324775619</v>
      </c>
      <c r="AN21">
        <v>3.4713483625547895E-2</v>
      </c>
      <c r="AO21">
        <v>0</v>
      </c>
      <c r="AP21">
        <v>2.6582932735830798</v>
      </c>
      <c r="AQ21">
        <v>19.820363715435192</v>
      </c>
      <c r="AR21">
        <v>22.424119945894166</v>
      </c>
      <c r="AS21">
        <v>15.825915156021704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39.716955770211264</v>
      </c>
      <c r="BB21">
        <f t="shared" si="0"/>
        <v>913.80798784211947</v>
      </c>
      <c r="BC21">
        <v>1.3898283902439026</v>
      </c>
      <c r="BD21">
        <v>0</v>
      </c>
      <c r="BE21">
        <v>0.54985864893617031</v>
      </c>
      <c r="BF21">
        <v>1.4188505872340424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281.49321597273365</v>
      </c>
      <c r="L22">
        <v>10.018675767213287</v>
      </c>
      <c r="M22">
        <v>65.42363145311576</v>
      </c>
      <c r="N22">
        <v>53.600813063286019</v>
      </c>
      <c r="O22">
        <v>75.291145360092216</v>
      </c>
      <c r="P22">
        <v>28.900839377372936</v>
      </c>
      <c r="Q22">
        <v>9.1379709008953256</v>
      </c>
      <c r="R22">
        <v>19.368653627219686</v>
      </c>
      <c r="S22">
        <v>11.979848815758835</v>
      </c>
      <c r="T22">
        <v>0.8008025388787553</v>
      </c>
      <c r="U22">
        <v>52.034697043376887</v>
      </c>
      <c r="V22">
        <v>7.7320502041654136</v>
      </c>
      <c r="W22">
        <v>14.468205688834763</v>
      </c>
      <c r="X22">
        <v>65.133366138950123</v>
      </c>
      <c r="Y22">
        <v>0</v>
      </c>
      <c r="Z22">
        <v>5.7874986424546018</v>
      </c>
      <c r="AA22">
        <v>12.406642331872261</v>
      </c>
      <c r="AB22">
        <v>13.181980525986223</v>
      </c>
      <c r="AC22">
        <v>9.5420673605259871</v>
      </c>
      <c r="AD22">
        <v>0</v>
      </c>
      <c r="AE22">
        <v>24.354002332498432</v>
      </c>
      <c r="AF22">
        <v>5.9889619493122508</v>
      </c>
      <c r="AG22">
        <v>14.459720300532245</v>
      </c>
      <c r="AH22">
        <v>21.867889132122727</v>
      </c>
      <c r="AI22">
        <v>3.7654204108954277</v>
      </c>
      <c r="AJ22">
        <v>0</v>
      </c>
      <c r="AK22">
        <v>26.995403391410978</v>
      </c>
      <c r="AL22">
        <v>50.112058701753952</v>
      </c>
      <c r="AM22">
        <v>7.7539349324775619</v>
      </c>
      <c r="AN22">
        <v>3.4713483625547895E-2</v>
      </c>
      <c r="AO22">
        <v>0</v>
      </c>
      <c r="AP22">
        <v>2.6582932735830798</v>
      </c>
      <c r="AQ22">
        <v>13.213575574107702</v>
      </c>
      <c r="AR22">
        <v>22.424119945894166</v>
      </c>
      <c r="AS22">
        <v>15.825915156021704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39.532605539993241</v>
      </c>
      <c r="BB22">
        <f t="shared" si="0"/>
        <v>909.5612961004108</v>
      </c>
      <c r="BC22">
        <v>1.3898283902439026</v>
      </c>
      <c r="BD22">
        <v>0</v>
      </c>
      <c r="BE22">
        <v>0.52910926595744678</v>
      </c>
      <c r="BF22">
        <v>1.4188505872340424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281.49321597273365</v>
      </c>
      <c r="L23">
        <v>3.0369694192142593</v>
      </c>
      <c r="M23">
        <v>65.42363145311576</v>
      </c>
      <c r="N23">
        <v>53.600813063286019</v>
      </c>
      <c r="O23">
        <v>75.291145360092216</v>
      </c>
      <c r="P23">
        <v>28.900839377372936</v>
      </c>
      <c r="Q23">
        <v>5.0300390187919124</v>
      </c>
      <c r="R23">
        <v>10.051178070101912</v>
      </c>
      <c r="S23">
        <v>5.0337310111900235</v>
      </c>
      <c r="T23">
        <v>0.49884634607319916</v>
      </c>
      <c r="U23">
        <v>52.034697043376887</v>
      </c>
      <c r="V23">
        <v>3.0158571351310699</v>
      </c>
      <c r="W23">
        <v>14.468205688834763</v>
      </c>
      <c r="X23">
        <v>65.133366138950123</v>
      </c>
      <c r="Y23">
        <v>0</v>
      </c>
      <c r="Z23">
        <v>5.7874986424546018</v>
      </c>
      <c r="AA23">
        <v>18.609963268628679</v>
      </c>
      <c r="AB23">
        <v>13.181980525986223</v>
      </c>
      <c r="AC23">
        <v>9.5420673605259871</v>
      </c>
      <c r="AD23">
        <v>4.4765882113337501</v>
      </c>
      <c r="AE23">
        <v>24.354002332498432</v>
      </c>
      <c r="AF23">
        <v>5.9889619493122508</v>
      </c>
      <c r="AG23">
        <v>14.459720300532245</v>
      </c>
      <c r="AH23">
        <v>21.867889132122727</v>
      </c>
      <c r="AI23">
        <v>16.316823031308704</v>
      </c>
      <c r="AJ23">
        <v>0</v>
      </c>
      <c r="AK23">
        <v>26.995403391410978</v>
      </c>
      <c r="AL23">
        <v>50.112058701753952</v>
      </c>
      <c r="AM23">
        <v>7.7539349324775619</v>
      </c>
      <c r="AN23">
        <v>3.4713483625547895E-2</v>
      </c>
      <c r="AO23">
        <v>0</v>
      </c>
      <c r="AP23">
        <v>2.6582932735830798</v>
      </c>
      <c r="AQ23">
        <v>0</v>
      </c>
      <c r="AR23">
        <v>23.399081961686907</v>
      </c>
      <c r="AS23">
        <v>15.825915156021704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38.638976605497433</v>
      </c>
      <c r="BB23">
        <f t="shared" si="0"/>
        <v>888.65804333484436</v>
      </c>
      <c r="BC23">
        <v>1.3898283902439026</v>
      </c>
      <c r="BD23">
        <v>0</v>
      </c>
      <c r="BE23">
        <v>0.52910926595744678</v>
      </c>
      <c r="BF23">
        <v>1.0006515306122452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281.49321597273365</v>
      </c>
      <c r="L24">
        <v>3.0369694192142593</v>
      </c>
      <c r="M24">
        <v>65.42363145311576</v>
      </c>
      <c r="N24">
        <v>53.600813063286019</v>
      </c>
      <c r="O24">
        <v>75.291145360092216</v>
      </c>
      <c r="P24">
        <v>28.900839377372936</v>
      </c>
      <c r="Q24">
        <v>5.0300390187919124</v>
      </c>
      <c r="R24">
        <v>10.051178070101912</v>
      </c>
      <c r="S24">
        <v>5.0337310111900235</v>
      </c>
      <c r="T24">
        <v>0.49884634607319916</v>
      </c>
      <c r="U24">
        <v>52.034697043376887</v>
      </c>
      <c r="V24">
        <v>3.0158571351310699</v>
      </c>
      <c r="W24">
        <v>14.468205688834763</v>
      </c>
      <c r="X24">
        <v>65.133366138950123</v>
      </c>
      <c r="Y24">
        <v>0</v>
      </c>
      <c r="Z24">
        <v>5.7874986424546018</v>
      </c>
      <c r="AA24">
        <v>18.609963268628679</v>
      </c>
      <c r="AB24">
        <v>13.181980525986223</v>
      </c>
      <c r="AC24">
        <v>9.5420673605259871</v>
      </c>
      <c r="AD24">
        <v>8.9531759539762046</v>
      </c>
      <c r="AE24">
        <v>24.354002332498432</v>
      </c>
      <c r="AF24">
        <v>5.9889619493122508</v>
      </c>
      <c r="AG24">
        <v>14.459720300532245</v>
      </c>
      <c r="AH24">
        <v>31.872226546336876</v>
      </c>
      <c r="AI24">
        <v>24.475234546963051</v>
      </c>
      <c r="AJ24">
        <v>0</v>
      </c>
      <c r="AK24">
        <v>26.995403391410978</v>
      </c>
      <c r="AL24">
        <v>50.112058701753952</v>
      </c>
      <c r="AM24">
        <v>7.7539349324775619</v>
      </c>
      <c r="AN24">
        <v>3.4713483625547895E-2</v>
      </c>
      <c r="AO24">
        <v>0</v>
      </c>
      <c r="AP24">
        <v>2.6582932735830798</v>
      </c>
      <c r="AQ24">
        <v>0</v>
      </c>
      <c r="AR24">
        <v>23.399081961686907</v>
      </c>
      <c r="AS24">
        <v>15.825915156021704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39.585300878408376</v>
      </c>
      <c r="BB24">
        <f t="shared" si="0"/>
        <v>910.59955468016585</v>
      </c>
      <c r="BC24">
        <v>1.3898283902439026</v>
      </c>
      <c r="BD24">
        <v>0</v>
      </c>
      <c r="BE24">
        <v>0.7776082116788321</v>
      </c>
      <c r="BF24">
        <v>1.0006515306122452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281.49321597273365</v>
      </c>
      <c r="L25">
        <v>3.0369694192142593</v>
      </c>
      <c r="M25">
        <v>65.42363145311576</v>
      </c>
      <c r="N25">
        <v>53.600813063286019</v>
      </c>
      <c r="O25">
        <v>75.291145360092216</v>
      </c>
      <c r="P25">
        <v>28.900839377372936</v>
      </c>
      <c r="Q25">
        <v>5.0300390187919124</v>
      </c>
      <c r="R25">
        <v>10.051178070101912</v>
      </c>
      <c r="S25">
        <v>5.0337310111900235</v>
      </c>
      <c r="T25">
        <v>0.49884634607319916</v>
      </c>
      <c r="U25">
        <v>52.034697043376887</v>
      </c>
      <c r="V25">
        <v>3.0158571351310699</v>
      </c>
      <c r="W25">
        <v>14.468205688834763</v>
      </c>
      <c r="X25">
        <v>65.133366138950123</v>
      </c>
      <c r="Y25">
        <v>0</v>
      </c>
      <c r="Z25">
        <v>5.7874986424546018</v>
      </c>
      <c r="AA25">
        <v>18.609963268628679</v>
      </c>
      <c r="AB25">
        <v>13.181980525986223</v>
      </c>
      <c r="AC25">
        <v>9.5420673605259871</v>
      </c>
      <c r="AD25">
        <v>13.429763696618659</v>
      </c>
      <c r="AE25">
        <v>24.354002332498432</v>
      </c>
      <c r="AF25">
        <v>5.9889619493122508</v>
      </c>
      <c r="AG25">
        <v>14.459720300532245</v>
      </c>
      <c r="AH25">
        <v>31.872226546336876</v>
      </c>
      <c r="AI25">
        <v>24.475234546963051</v>
      </c>
      <c r="AJ25">
        <v>0</v>
      </c>
      <c r="AK25">
        <v>26.995403391410978</v>
      </c>
      <c r="AL25">
        <v>50.112058701753952</v>
      </c>
      <c r="AM25">
        <v>7.7539349324775619</v>
      </c>
      <c r="AN25">
        <v>3.4713483625547895E-2</v>
      </c>
      <c r="AO25">
        <v>0</v>
      </c>
      <c r="AP25">
        <v>0.84839153855691507</v>
      </c>
      <c r="AQ25">
        <v>0</v>
      </c>
      <c r="AR25">
        <v>22.424119945894166</v>
      </c>
      <c r="AS25">
        <v>15.825915156021704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39.656014941266612</v>
      </c>
      <c r="BB25">
        <f t="shared" si="0"/>
        <v>912.2205646091312</v>
      </c>
      <c r="BC25">
        <v>1.3898283902439026</v>
      </c>
      <c r="BD25">
        <v>0</v>
      </c>
      <c r="BE25">
        <v>0.7776082116788321</v>
      </c>
      <c r="BF25">
        <v>1.0006515306122452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281.49321597273365</v>
      </c>
      <c r="L26">
        <v>3.0369694192142593</v>
      </c>
      <c r="M26">
        <v>65.42363145311576</v>
      </c>
      <c r="N26">
        <v>53.600813063286019</v>
      </c>
      <c r="O26">
        <v>75.291145360092216</v>
      </c>
      <c r="P26">
        <v>28.900839377372936</v>
      </c>
      <c r="Q26">
        <v>5.0300390187919124</v>
      </c>
      <c r="R26">
        <v>10.051178070101912</v>
      </c>
      <c r="S26">
        <v>5.0337310111900235</v>
      </c>
      <c r="T26">
        <v>0.49884634607319916</v>
      </c>
      <c r="U26">
        <v>52.034697043376887</v>
      </c>
      <c r="V26">
        <v>3.0158571351310699</v>
      </c>
      <c r="W26">
        <v>14.468205688834763</v>
      </c>
      <c r="X26">
        <v>65.133366138950123</v>
      </c>
      <c r="Y26">
        <v>0</v>
      </c>
      <c r="Z26">
        <v>5.7874986424546018</v>
      </c>
      <c r="AA26">
        <v>18.609963268628679</v>
      </c>
      <c r="AB26">
        <v>13.181980525986223</v>
      </c>
      <c r="AC26">
        <v>9.5420673605259871</v>
      </c>
      <c r="AD26">
        <v>13.429763696618659</v>
      </c>
      <c r="AE26">
        <v>24.354002332498432</v>
      </c>
      <c r="AF26">
        <v>5.9889619493122508</v>
      </c>
      <c r="AG26">
        <v>14.459720300532245</v>
      </c>
      <c r="AH26">
        <v>31.872226546336876</v>
      </c>
      <c r="AI26">
        <v>24.475234546963051</v>
      </c>
      <c r="AJ26">
        <v>0</v>
      </c>
      <c r="AK26">
        <v>26.995403391410978</v>
      </c>
      <c r="AL26">
        <v>50.112058701753952</v>
      </c>
      <c r="AM26">
        <v>7.7539349324775619</v>
      </c>
      <c r="AN26">
        <v>3.4713483625547895E-2</v>
      </c>
      <c r="AO26">
        <v>0</v>
      </c>
      <c r="AP26">
        <v>0.84839153855691507</v>
      </c>
      <c r="AQ26">
        <v>0</v>
      </c>
      <c r="AR26">
        <v>22.424119945894166</v>
      </c>
      <c r="AS26">
        <v>15.825915156021704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39.656014941266612</v>
      </c>
      <c r="BB26">
        <f t="shared" si="0"/>
        <v>912.2205646091312</v>
      </c>
      <c r="BC26">
        <v>1.3898283902439026</v>
      </c>
      <c r="BD26">
        <v>0</v>
      </c>
      <c r="BE26">
        <v>0.7776082116788321</v>
      </c>
      <c r="BF26">
        <v>1.0006515306122452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281.49321597273365</v>
      </c>
      <c r="L27">
        <v>3.0369694192142593</v>
      </c>
      <c r="M27">
        <v>65.42363145311576</v>
      </c>
      <c r="N27">
        <v>53.600813063286019</v>
      </c>
      <c r="O27">
        <v>75.291145360092216</v>
      </c>
      <c r="P27">
        <v>28.900839377372936</v>
      </c>
      <c r="Q27">
        <v>5.0300390187919124</v>
      </c>
      <c r="R27">
        <v>10.051178070101912</v>
      </c>
      <c r="S27">
        <v>5.0337310111900235</v>
      </c>
      <c r="T27">
        <v>0.49884634607319916</v>
      </c>
      <c r="U27">
        <v>52.034697043376887</v>
      </c>
      <c r="V27">
        <v>3.0158571351310699</v>
      </c>
      <c r="W27">
        <v>5.0291139020743048</v>
      </c>
      <c r="X27">
        <v>15.08076557064253</v>
      </c>
      <c r="Y27">
        <v>0</v>
      </c>
      <c r="Z27">
        <v>5.7874986424546018</v>
      </c>
      <c r="AA27">
        <v>18.609963268628679</v>
      </c>
      <c r="AB27">
        <v>13.181980525986223</v>
      </c>
      <c r="AC27">
        <v>9.5420673605259871</v>
      </c>
      <c r="AD27">
        <v>13.429763696618659</v>
      </c>
      <c r="AE27">
        <v>24.354002332498432</v>
      </c>
      <c r="AF27">
        <v>0</v>
      </c>
      <c r="AG27">
        <v>14.459720300532245</v>
      </c>
      <c r="AH27">
        <v>31.872226546336876</v>
      </c>
      <c r="AI27">
        <v>24.475234546963051</v>
      </c>
      <c r="AJ27">
        <v>0</v>
      </c>
      <c r="AK27">
        <v>26.995403391410978</v>
      </c>
      <c r="AL27">
        <v>50.112058701753952</v>
      </c>
      <c r="AM27">
        <v>7.7539349324775619</v>
      </c>
      <c r="AN27">
        <v>3.4713483625547895E-2</v>
      </c>
      <c r="AO27">
        <v>0</v>
      </c>
      <c r="AP27">
        <v>0.84839153855691507</v>
      </c>
      <c r="AQ27">
        <v>0</v>
      </c>
      <c r="AR27">
        <v>22.424119945894166</v>
      </c>
      <c r="AS27">
        <v>15.825915156021704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36.918923591343514</v>
      </c>
      <c r="BB27">
        <f t="shared" si="0"/>
        <v>849.47700165467381</v>
      </c>
      <c r="BC27">
        <v>1.3898283902439026</v>
      </c>
      <c r="BD27">
        <v>0</v>
      </c>
      <c r="BE27">
        <v>0.7776082116788321</v>
      </c>
      <c r="BF27">
        <v>1.0006515306122452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281.49321597273365</v>
      </c>
      <c r="L28">
        <v>3.0369694192142593</v>
      </c>
      <c r="M28">
        <v>65.42363145311576</v>
      </c>
      <c r="N28">
        <v>53.600813063286019</v>
      </c>
      <c r="O28">
        <v>75.291145360092216</v>
      </c>
      <c r="P28">
        <v>28.900839377372936</v>
      </c>
      <c r="Q28">
        <v>4.9569886595978394</v>
      </c>
      <c r="R28">
        <v>10.051178070101912</v>
      </c>
      <c r="S28">
        <v>5.0337310111900235</v>
      </c>
      <c r="T28">
        <v>0.49884634607319916</v>
      </c>
      <c r="U28">
        <v>52.034697043376887</v>
      </c>
      <c r="V28">
        <v>3.0158571351310699</v>
      </c>
      <c r="W28">
        <v>5.0291139020743048</v>
      </c>
      <c r="X28">
        <v>15.08076557064253</v>
      </c>
      <c r="Y28">
        <v>0</v>
      </c>
      <c r="Z28">
        <v>5.7874986424546018</v>
      </c>
      <c r="AA28">
        <v>18.609963268628679</v>
      </c>
      <c r="AB28">
        <v>19.772970788979329</v>
      </c>
      <c r="AC28">
        <v>14.327540221051974</v>
      </c>
      <c r="AD28">
        <v>13.429763696618659</v>
      </c>
      <c r="AE28">
        <v>24.354002332498432</v>
      </c>
      <c r="AF28">
        <v>0</v>
      </c>
      <c r="AG28">
        <v>14.459720300532245</v>
      </c>
      <c r="AH28">
        <v>31.872226546336876</v>
      </c>
      <c r="AI28">
        <v>16.316823031308704</v>
      </c>
      <c r="AJ28">
        <v>0</v>
      </c>
      <c r="AK28">
        <v>26.995403391410978</v>
      </c>
      <c r="AL28">
        <v>50.112058701753952</v>
      </c>
      <c r="AM28">
        <v>7.7539349324775619</v>
      </c>
      <c r="AN28">
        <v>3.4713483625547895E-2</v>
      </c>
      <c r="AO28">
        <v>0</v>
      </c>
      <c r="AP28">
        <v>0.84839153855691507</v>
      </c>
      <c r="AQ28">
        <v>0</v>
      </c>
      <c r="AR28">
        <v>22.424119945894166</v>
      </c>
      <c r="AS28">
        <v>15.825915156021704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37.050384643537953</v>
      </c>
      <c r="BB28">
        <f t="shared" si="0"/>
        <v>852.49054185114994</v>
      </c>
      <c r="BC28">
        <v>1.3898283902439026</v>
      </c>
      <c r="BD28">
        <v>0</v>
      </c>
      <c r="BE28">
        <v>0.7776082116788321</v>
      </c>
      <c r="BF28">
        <v>1.0006515306122452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281.49321597273365</v>
      </c>
      <c r="L29">
        <v>3.0369694192142593</v>
      </c>
      <c r="M29">
        <v>65.42363145311576</v>
      </c>
      <c r="N29">
        <v>53.600813063286019</v>
      </c>
      <c r="O29">
        <v>75.291145360092216</v>
      </c>
      <c r="P29">
        <v>28.900839377372936</v>
      </c>
      <c r="Q29">
        <v>4.9569886595978394</v>
      </c>
      <c r="R29">
        <v>10.051178070101912</v>
      </c>
      <c r="S29">
        <v>5.0337310111900235</v>
      </c>
      <c r="T29">
        <v>0.49884634607319916</v>
      </c>
      <c r="U29">
        <v>52.034697043376887</v>
      </c>
      <c r="V29">
        <v>3.0158571351310699</v>
      </c>
      <c r="W29">
        <v>5.0291139020743048</v>
      </c>
      <c r="X29">
        <v>15.08076557064253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13.429763696618659</v>
      </c>
      <c r="AE29">
        <v>24.354002332498432</v>
      </c>
      <c r="AF29">
        <v>0</v>
      </c>
      <c r="AG29">
        <v>14.459720300532245</v>
      </c>
      <c r="AH29">
        <v>31.872226546336876</v>
      </c>
      <c r="AI29">
        <v>3.1378501860676264</v>
      </c>
      <c r="AJ29">
        <v>0</v>
      </c>
      <c r="AK29">
        <v>26.995403391410978</v>
      </c>
      <c r="AL29">
        <v>59.262956073062249</v>
      </c>
      <c r="AM29">
        <v>7.7539349324775619</v>
      </c>
      <c r="AN29">
        <v>3.4713483625547895E-2</v>
      </c>
      <c r="AO29">
        <v>0</v>
      </c>
      <c r="AP29">
        <v>0.84839153855691507</v>
      </c>
      <c r="AQ29">
        <v>0</v>
      </c>
      <c r="AR29">
        <v>22.424119945894166</v>
      </c>
      <c r="AS29">
        <v>15.825915156021704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37.00296981993457</v>
      </c>
      <c r="BB29">
        <f t="shared" si="0"/>
        <v>851.40363075122764</v>
      </c>
      <c r="BC29">
        <v>1.3898283902439026</v>
      </c>
      <c r="BD29">
        <v>0</v>
      </c>
      <c r="BE29">
        <v>0.7776082116788321</v>
      </c>
      <c r="BF29">
        <v>1.0006515306122452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281.49321597273365</v>
      </c>
      <c r="L30">
        <v>3.0369694192142593</v>
      </c>
      <c r="M30">
        <v>65.42363145311576</v>
      </c>
      <c r="N30">
        <v>53.600813063286019</v>
      </c>
      <c r="O30">
        <v>75.291145360092216</v>
      </c>
      <c r="P30">
        <v>28.900839377372936</v>
      </c>
      <c r="Q30">
        <v>4.9569886595978394</v>
      </c>
      <c r="R30">
        <v>10.051178070101912</v>
      </c>
      <c r="S30">
        <v>5.0337310111900235</v>
      </c>
      <c r="T30">
        <v>0.49884634607319916</v>
      </c>
      <c r="U30">
        <v>52.034697043376887</v>
      </c>
      <c r="V30">
        <v>3.0158571351310699</v>
      </c>
      <c r="W30">
        <v>5.0291139020743048</v>
      </c>
      <c r="X30">
        <v>15.08076557064253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13.429763696618659</v>
      </c>
      <c r="AE30">
        <v>24.354002332498432</v>
      </c>
      <c r="AF30">
        <v>0</v>
      </c>
      <c r="AG30">
        <v>14.459720300532245</v>
      </c>
      <c r="AH30">
        <v>31.872226546336876</v>
      </c>
      <c r="AI30">
        <v>1.5689248585159672</v>
      </c>
      <c r="AJ30">
        <v>0</v>
      </c>
      <c r="AK30">
        <v>26.995403391410978</v>
      </c>
      <c r="AL30">
        <v>59.262956073062249</v>
      </c>
      <c r="AM30">
        <v>7.7539349324775619</v>
      </c>
      <c r="AN30">
        <v>3.4713483625547895E-2</v>
      </c>
      <c r="AO30">
        <v>0</v>
      </c>
      <c r="AP30">
        <v>0.84839153855691507</v>
      </c>
      <c r="AQ30">
        <v>0</v>
      </c>
      <c r="AR30">
        <v>22.424119945894166</v>
      </c>
      <c r="AS30">
        <v>15.825915156021704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36.93738874124292</v>
      </c>
      <c r="BB30">
        <f t="shared" si="0"/>
        <v>849.90028650236763</v>
      </c>
      <c r="BC30">
        <v>1.3898283902439026</v>
      </c>
      <c r="BD30">
        <v>0</v>
      </c>
      <c r="BE30">
        <v>0.7776082116788321</v>
      </c>
      <c r="BF30">
        <v>1.0006515306122452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281.4896164549815</v>
      </c>
      <c r="L31">
        <v>3.0369694192142593</v>
      </c>
      <c r="M31">
        <v>65.42363145311576</v>
      </c>
      <c r="N31">
        <v>53.600813063286019</v>
      </c>
      <c r="O31">
        <v>75.291145360092216</v>
      </c>
      <c r="P31">
        <v>28.900839377372936</v>
      </c>
      <c r="Q31">
        <v>5.0191510909106221</v>
      </c>
      <c r="R31">
        <v>10.051178070101912</v>
      </c>
      <c r="S31">
        <v>5.0851922438376693</v>
      </c>
      <c r="T31">
        <v>0.49884634607319916</v>
      </c>
      <c r="U31">
        <v>52.034697043376887</v>
      </c>
      <c r="V31">
        <v>3.0158571351310699</v>
      </c>
      <c r="W31">
        <v>5.0291139020743048</v>
      </c>
      <c r="X31">
        <v>15.08076557064253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13.429763696618659</v>
      </c>
      <c r="AE31">
        <v>24.354002332498432</v>
      </c>
      <c r="AF31">
        <v>0</v>
      </c>
      <c r="AG31">
        <v>14.459720300532245</v>
      </c>
      <c r="AH31">
        <v>31.872226546336876</v>
      </c>
      <c r="AI31">
        <v>0</v>
      </c>
      <c r="AJ31">
        <v>0</v>
      </c>
      <c r="AK31">
        <v>26.995403391410978</v>
      </c>
      <c r="AL31">
        <v>59.262956073062249</v>
      </c>
      <c r="AM31">
        <v>7.7539349324775619</v>
      </c>
      <c r="AN31">
        <v>3.4713483625547895E-2</v>
      </c>
      <c r="AO31">
        <v>0</v>
      </c>
      <c r="AP31">
        <v>0.84839153855691507</v>
      </c>
      <c r="AQ31">
        <v>0</v>
      </c>
      <c r="AR31">
        <v>22.424119945894166</v>
      </c>
      <c r="AS31">
        <v>15.825915156021704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36.876406691468425</v>
      </c>
      <c r="BB31">
        <f t="shared" si="0"/>
        <v>848.50236783983451</v>
      </c>
      <c r="BC31">
        <v>1.3898283902439026</v>
      </c>
      <c r="BD31">
        <v>0</v>
      </c>
      <c r="BE31">
        <v>0.7776082116788321</v>
      </c>
      <c r="BF31">
        <v>1.0006515306122452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286.35455179179087</v>
      </c>
      <c r="L32">
        <v>3.0474504062027807</v>
      </c>
      <c r="M32">
        <v>65.42363145311576</v>
      </c>
      <c r="N32">
        <v>53.600813063286019</v>
      </c>
      <c r="O32">
        <v>75.291145360092216</v>
      </c>
      <c r="P32">
        <v>28.900839377372936</v>
      </c>
      <c r="Q32">
        <v>5.025862125509069</v>
      </c>
      <c r="R32">
        <v>10.051178070101912</v>
      </c>
      <c r="S32">
        <v>5.2175369966373779</v>
      </c>
      <c r="T32">
        <v>0.49884634607319916</v>
      </c>
      <c r="U32">
        <v>52.034697043376887</v>
      </c>
      <c r="V32">
        <v>3.0158571351310699</v>
      </c>
      <c r="W32">
        <v>5.0291139020743048</v>
      </c>
      <c r="X32">
        <v>15.08076557064253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13.429763696618659</v>
      </c>
      <c r="AE32">
        <v>24.354002332498432</v>
      </c>
      <c r="AF32">
        <v>0</v>
      </c>
      <c r="AG32">
        <v>14.459720300532245</v>
      </c>
      <c r="AH32">
        <v>21.867889132122727</v>
      </c>
      <c r="AI32">
        <v>0</v>
      </c>
      <c r="AJ32">
        <v>0</v>
      </c>
      <c r="AK32">
        <v>26.995403391410978</v>
      </c>
      <c r="AL32">
        <v>59.262956073062249</v>
      </c>
      <c r="AM32">
        <v>7.7539349324775619</v>
      </c>
      <c r="AN32">
        <v>3.4713483625547895E-2</v>
      </c>
      <c r="AO32">
        <v>0</v>
      </c>
      <c r="AP32">
        <v>0.84839153855691507</v>
      </c>
      <c r="AQ32">
        <v>0</v>
      </c>
      <c r="AR32">
        <v>22.424119945894166</v>
      </c>
      <c r="AS32">
        <v>15.825915156021704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36.667830321802292</v>
      </c>
      <c r="BB32">
        <f t="shared" si="0"/>
        <v>843.4725799607611</v>
      </c>
      <c r="BC32">
        <v>1.3898283902439026</v>
      </c>
      <c r="BD32">
        <v>0</v>
      </c>
      <c r="BE32">
        <v>0.52910926595744678</v>
      </c>
      <c r="BF32">
        <v>1.0006515306122452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286.31063135138976</v>
      </c>
      <c r="L33">
        <v>7.733242190946167</v>
      </c>
      <c r="M33">
        <v>65.42363145311576</v>
      </c>
      <c r="N33">
        <v>53.600813063286019</v>
      </c>
      <c r="O33">
        <v>75.291145360092216</v>
      </c>
      <c r="P33">
        <v>28.900839377372936</v>
      </c>
      <c r="Q33">
        <v>5.2156327087007357</v>
      </c>
      <c r="R33">
        <v>10.051178070101912</v>
      </c>
      <c r="S33">
        <v>5.2165241437435874</v>
      </c>
      <c r="T33">
        <v>0.49884634607319916</v>
      </c>
      <c r="U33">
        <v>52.034697043376887</v>
      </c>
      <c r="V33">
        <v>3.0158571351310699</v>
      </c>
      <c r="W33">
        <v>5.0291139020743048</v>
      </c>
      <c r="X33">
        <v>15.08076557064253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14.327540221051974</v>
      </c>
      <c r="AD33">
        <v>13.429763696618659</v>
      </c>
      <c r="AE33">
        <v>24.354002332498432</v>
      </c>
      <c r="AF33">
        <v>0</v>
      </c>
      <c r="AG33">
        <v>14.459720300532245</v>
      </c>
      <c r="AH33">
        <v>21.867889132122727</v>
      </c>
      <c r="AI33">
        <v>0</v>
      </c>
      <c r="AJ33">
        <v>0</v>
      </c>
      <c r="AK33">
        <v>26.995403391410978</v>
      </c>
      <c r="AL33">
        <v>59.262956073062249</v>
      </c>
      <c r="AM33">
        <v>7.7539349324775619</v>
      </c>
      <c r="AN33">
        <v>3.4713483625547895E-2</v>
      </c>
      <c r="AO33">
        <v>0</v>
      </c>
      <c r="AP33">
        <v>0.84839153855691507</v>
      </c>
      <c r="AQ33">
        <v>0</v>
      </c>
      <c r="AR33">
        <v>22.424119945894166</v>
      </c>
      <c r="AS33">
        <v>15.825915156021704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36.869750617122257</v>
      </c>
      <c r="BB33">
        <f t="shared" si="0"/>
        <v>848.10128874008126</v>
      </c>
      <c r="BC33">
        <v>1.3898283902439026</v>
      </c>
      <c r="BD33">
        <v>0</v>
      </c>
      <c r="BE33">
        <v>0.52910926595744678</v>
      </c>
      <c r="BF33">
        <v>1.0006515306122452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286.35455179179087</v>
      </c>
      <c r="L34">
        <v>7.733242190946167</v>
      </c>
      <c r="M34">
        <v>65.42363145311576</v>
      </c>
      <c r="N34">
        <v>53.600813063286019</v>
      </c>
      <c r="O34">
        <v>75.291145360092216</v>
      </c>
      <c r="P34">
        <v>28.900839377372936</v>
      </c>
      <c r="Q34">
        <v>5.2156327087007357</v>
      </c>
      <c r="R34">
        <v>10.051178070101912</v>
      </c>
      <c r="S34">
        <v>5.2165241437435874</v>
      </c>
      <c r="T34">
        <v>0.49884634607319916</v>
      </c>
      <c r="U34">
        <v>52.034697043376887</v>
      </c>
      <c r="V34">
        <v>3.0158571351310699</v>
      </c>
      <c r="W34">
        <v>5.0291139020743048</v>
      </c>
      <c r="X34">
        <v>15.08076557064253</v>
      </c>
      <c r="Y34">
        <v>0</v>
      </c>
      <c r="Z34">
        <v>8.6812481928616148</v>
      </c>
      <c r="AA34">
        <v>18.609963268628679</v>
      </c>
      <c r="AB34">
        <v>19.772970788979329</v>
      </c>
      <c r="AC34">
        <v>14.327540221051974</v>
      </c>
      <c r="AD34">
        <v>13.429763696618659</v>
      </c>
      <c r="AE34">
        <v>24.354002332498432</v>
      </c>
      <c r="AF34">
        <v>0</v>
      </c>
      <c r="AG34">
        <v>14.459720300532245</v>
      </c>
      <c r="AH34">
        <v>17.706792376121896</v>
      </c>
      <c r="AI34">
        <v>0</v>
      </c>
      <c r="AJ34">
        <v>0</v>
      </c>
      <c r="AK34">
        <v>26.995403391410978</v>
      </c>
      <c r="AL34">
        <v>59.262956073062249</v>
      </c>
      <c r="AM34">
        <v>7.7539349324775619</v>
      </c>
      <c r="AN34">
        <v>3.4713483625547895E-2</v>
      </c>
      <c r="AO34">
        <v>0</v>
      </c>
      <c r="AP34">
        <v>0.84839153855691507</v>
      </c>
      <c r="AQ34">
        <v>0</v>
      </c>
      <c r="AR34">
        <v>22.424119945894166</v>
      </c>
      <c r="AS34">
        <v>15.825915156021704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36.697652647130177</v>
      </c>
      <c r="BB34">
        <f t="shared" si="0"/>
        <v>844.05305660220051</v>
      </c>
      <c r="BC34">
        <v>1.3898283902439026</v>
      </c>
      <c r="BD34">
        <v>0</v>
      </c>
      <c r="BE34">
        <v>0.42595547368421049</v>
      </c>
      <c r="BF34">
        <v>1.0006515306122452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286.31063135138976</v>
      </c>
      <c r="L35">
        <v>5.3955333378807921</v>
      </c>
      <c r="M35">
        <v>65.42363145311576</v>
      </c>
      <c r="N35">
        <v>53.600813063286019</v>
      </c>
      <c r="O35">
        <v>75.291145360092216</v>
      </c>
      <c r="P35">
        <v>28.900839377372936</v>
      </c>
      <c r="Q35">
        <v>5.217712483107201</v>
      </c>
      <c r="R35">
        <v>10.051178070101912</v>
      </c>
      <c r="S35">
        <v>5.2194778054873652</v>
      </c>
      <c r="T35">
        <v>0.49884634607319916</v>
      </c>
      <c r="U35">
        <v>52.034697043376887</v>
      </c>
      <c r="V35">
        <v>3.0158571351310699</v>
      </c>
      <c r="W35">
        <v>5.0291139020743048</v>
      </c>
      <c r="X35">
        <v>15.08076557064253</v>
      </c>
      <c r="Y35">
        <v>0</v>
      </c>
      <c r="Z35">
        <v>8.6812481928616148</v>
      </c>
      <c r="AA35">
        <v>18.609963268628679</v>
      </c>
      <c r="AB35">
        <v>19.772970788979329</v>
      </c>
      <c r="AC35">
        <v>14.327540221051974</v>
      </c>
      <c r="AD35">
        <v>8.9531759539762046</v>
      </c>
      <c r="AE35">
        <v>24.354002332498432</v>
      </c>
      <c r="AF35">
        <v>0</v>
      </c>
      <c r="AG35">
        <v>14.459720300532245</v>
      </c>
      <c r="AH35">
        <v>17.706792376121896</v>
      </c>
      <c r="AI35">
        <v>0</v>
      </c>
      <c r="AJ35">
        <v>0</v>
      </c>
      <c r="AK35">
        <v>26.995403391410978</v>
      </c>
      <c r="AL35">
        <v>59.262956073062249</v>
      </c>
      <c r="AM35">
        <v>7.7539349324775619</v>
      </c>
      <c r="AN35">
        <v>3.4713483625547895E-2</v>
      </c>
      <c r="AO35">
        <v>0</v>
      </c>
      <c r="AP35">
        <v>0</v>
      </c>
      <c r="AQ35">
        <v>0</v>
      </c>
      <c r="AR35">
        <v>22.424119945894166</v>
      </c>
      <c r="AS35">
        <v>15.825915156021704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36.375726806340225</v>
      </c>
      <c r="BB35">
        <f t="shared" si="0"/>
        <v>836.67340730447484</v>
      </c>
      <c r="BC35">
        <v>1.3898283902439026</v>
      </c>
      <c r="BD35">
        <v>0</v>
      </c>
      <c r="BE35">
        <v>0.42595547368421049</v>
      </c>
      <c r="BF35">
        <v>1.0006515306122452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286.35455179179087</v>
      </c>
      <c r="L36">
        <v>5.3955333378807921</v>
      </c>
      <c r="M36">
        <v>65.42363145311576</v>
      </c>
      <c r="N36">
        <v>53.600813063286019</v>
      </c>
      <c r="O36">
        <v>75.291145360092216</v>
      </c>
      <c r="P36">
        <v>28.900839377372936</v>
      </c>
      <c r="Q36">
        <v>5.217712483107201</v>
      </c>
      <c r="R36">
        <v>10.051178070101912</v>
      </c>
      <c r="S36">
        <v>5.2194778054873652</v>
      </c>
      <c r="T36">
        <v>0.49884634607319916</v>
      </c>
      <c r="U36">
        <v>52.034697043376887</v>
      </c>
      <c r="V36">
        <v>3.0158571351310699</v>
      </c>
      <c r="W36">
        <v>5.0291139020743048</v>
      </c>
      <c r="X36">
        <v>15.08076557064253</v>
      </c>
      <c r="Y36">
        <v>0</v>
      </c>
      <c r="Z36">
        <v>8.6812481928616148</v>
      </c>
      <c r="AA36">
        <v>12.406642331872261</v>
      </c>
      <c r="AB36">
        <v>19.772970788979329</v>
      </c>
      <c r="AC36">
        <v>14.327540221051974</v>
      </c>
      <c r="AD36">
        <v>8.9531759539762046</v>
      </c>
      <c r="AE36">
        <v>24.354002332498432</v>
      </c>
      <c r="AF36">
        <v>0</v>
      </c>
      <c r="AG36">
        <v>14.459720300532245</v>
      </c>
      <c r="AH36">
        <v>17.706792376121896</v>
      </c>
      <c r="AI36">
        <v>0</v>
      </c>
      <c r="AJ36">
        <v>0</v>
      </c>
      <c r="AK36">
        <v>26.995403391410978</v>
      </c>
      <c r="AL36">
        <v>59.262956073062249</v>
      </c>
      <c r="AM36">
        <v>7.7539349324775619</v>
      </c>
      <c r="AN36">
        <v>3.4713483625547895E-2</v>
      </c>
      <c r="AO36">
        <v>0</v>
      </c>
      <c r="AP36">
        <v>0</v>
      </c>
      <c r="AQ36">
        <v>0</v>
      </c>
      <c r="AR36">
        <v>22.424119945894166</v>
      </c>
      <c r="AS36">
        <v>15.825915156021704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36.118263865592567</v>
      </c>
      <c r="BB36">
        <f t="shared" si="0"/>
        <v>830.79224806465663</v>
      </c>
      <c r="BC36">
        <v>1.3898283902439026</v>
      </c>
      <c r="BD36">
        <v>0</v>
      </c>
      <c r="BE36">
        <v>0.4467337894736842</v>
      </c>
      <c r="BF36">
        <v>1.0006515306122452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286.31063135138976</v>
      </c>
      <c r="L37">
        <v>5.3955333378807921</v>
      </c>
      <c r="M37">
        <v>65.42363145311576</v>
      </c>
      <c r="N37">
        <v>53.600813063286019</v>
      </c>
      <c r="O37">
        <v>75.291145360092216</v>
      </c>
      <c r="P37">
        <v>28.900839377372936</v>
      </c>
      <c r="Q37">
        <v>5.2212708825894962</v>
      </c>
      <c r="R37">
        <v>10.051178070101912</v>
      </c>
      <c r="S37">
        <v>5.2194778054873652</v>
      </c>
      <c r="T37">
        <v>0.49884634607319916</v>
      </c>
      <c r="U37">
        <v>52.034697043376887</v>
      </c>
      <c r="V37">
        <v>3.0158571351310699</v>
      </c>
      <c r="W37">
        <v>5.0291139020743048</v>
      </c>
      <c r="X37">
        <v>15.08076557064253</v>
      </c>
      <c r="Y37">
        <v>0</v>
      </c>
      <c r="Z37">
        <v>8.6812481928616148</v>
      </c>
      <c r="AA37">
        <v>12.406642331872261</v>
      </c>
      <c r="AB37">
        <v>19.772970788979329</v>
      </c>
      <c r="AC37">
        <v>14.327540221051974</v>
      </c>
      <c r="AD37">
        <v>4.4765882113337501</v>
      </c>
      <c r="AE37">
        <v>24.354002332498432</v>
      </c>
      <c r="AF37">
        <v>0</v>
      </c>
      <c r="AG37">
        <v>14.459720300532245</v>
      </c>
      <c r="AH37">
        <v>17.706792376121896</v>
      </c>
      <c r="AI37">
        <v>0</v>
      </c>
      <c r="AJ37">
        <v>0</v>
      </c>
      <c r="AK37">
        <v>26.995403391410978</v>
      </c>
      <c r="AL37">
        <v>59.262956073062249</v>
      </c>
      <c r="AM37">
        <v>7.7539349324775619</v>
      </c>
      <c r="AN37">
        <v>3.4713483625547895E-2</v>
      </c>
      <c r="AO37">
        <v>0</v>
      </c>
      <c r="AP37">
        <v>0</v>
      </c>
      <c r="AQ37">
        <v>0</v>
      </c>
      <c r="AR37">
        <v>22.424119945894166</v>
      </c>
      <c r="AS37">
        <v>15.825915156021704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35.929455364639722</v>
      </c>
      <c r="BB37">
        <f t="shared" si="0"/>
        <v>826.46410678204813</v>
      </c>
      <c r="BC37">
        <v>1.3898283902439026</v>
      </c>
      <c r="BD37">
        <v>0</v>
      </c>
      <c r="BE37">
        <v>0.4467337894736842</v>
      </c>
      <c r="BF37">
        <v>1.0006515306122452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285.51735040541053</v>
      </c>
      <c r="L38">
        <v>5.364181643275467</v>
      </c>
      <c r="M38">
        <v>65.42363145311576</v>
      </c>
      <c r="N38">
        <v>53.600813063286019</v>
      </c>
      <c r="O38">
        <v>75.291145360092216</v>
      </c>
      <c r="P38">
        <v>28.900839377372936</v>
      </c>
      <c r="Q38">
        <v>5.2223941810325636</v>
      </c>
      <c r="R38">
        <v>10.051178070101912</v>
      </c>
      <c r="S38">
        <v>5.2174010910980968</v>
      </c>
      <c r="T38">
        <v>0.49884634607319916</v>
      </c>
      <c r="U38">
        <v>52.034697043376887</v>
      </c>
      <c r="V38">
        <v>3.0158571351310699</v>
      </c>
      <c r="W38">
        <v>5.0291139020743048</v>
      </c>
      <c r="X38">
        <v>15.08076557064253</v>
      </c>
      <c r="Y38">
        <v>0</v>
      </c>
      <c r="Z38">
        <v>8.6812481928616148</v>
      </c>
      <c r="AA38">
        <v>12.406642331872261</v>
      </c>
      <c r="AB38">
        <v>19.772970788979329</v>
      </c>
      <c r="AC38">
        <v>14.327540221051974</v>
      </c>
      <c r="AD38">
        <v>0</v>
      </c>
      <c r="AE38">
        <v>24.354002332498432</v>
      </c>
      <c r="AF38">
        <v>0</v>
      </c>
      <c r="AG38">
        <v>14.459720300532245</v>
      </c>
      <c r="AH38">
        <v>17.706792376121896</v>
      </c>
      <c r="AI38">
        <v>0</v>
      </c>
      <c r="AJ38">
        <v>0</v>
      </c>
      <c r="AK38">
        <v>26.995403391410978</v>
      </c>
      <c r="AL38">
        <v>59.262956073062249</v>
      </c>
      <c r="AM38">
        <v>7.7539349324775619</v>
      </c>
      <c r="AN38">
        <v>3.4713483625547895E-2</v>
      </c>
      <c r="AO38">
        <v>0</v>
      </c>
      <c r="AP38">
        <v>0</v>
      </c>
      <c r="AQ38">
        <v>0</v>
      </c>
      <c r="AR38">
        <v>22.424119945894166</v>
      </c>
      <c r="AS38">
        <v>15.825915156021704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35.707824480242991</v>
      </c>
      <c r="BB38">
        <f t="shared" si="0"/>
        <v>821.38356339858035</v>
      </c>
      <c r="BC38">
        <v>1.3898283902439026</v>
      </c>
      <c r="BD38">
        <v>0</v>
      </c>
      <c r="BE38">
        <v>0.4467337894736842</v>
      </c>
      <c r="BF38">
        <v>1.0006515306122452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286.33905742279023</v>
      </c>
      <c r="L39">
        <v>3.0681850050896204</v>
      </c>
      <c r="M39">
        <v>65.42363145311576</v>
      </c>
      <c r="N39">
        <v>53.600813063286019</v>
      </c>
      <c r="O39">
        <v>75.291145360092216</v>
      </c>
      <c r="P39">
        <v>28.900839377372936</v>
      </c>
      <c r="Q39">
        <v>5.2202024376001894</v>
      </c>
      <c r="R39">
        <v>10.047018107121586</v>
      </c>
      <c r="S39">
        <v>5.2165241437435874</v>
      </c>
      <c r="T39">
        <v>0.49884634607319916</v>
      </c>
      <c r="U39">
        <v>52.034697043376887</v>
      </c>
      <c r="V39">
        <v>3.0178288629278458</v>
      </c>
      <c r="W39">
        <v>5.0210640773491848</v>
      </c>
      <c r="X39">
        <v>15.08127487317301</v>
      </c>
      <c r="Y39">
        <v>0</v>
      </c>
      <c r="Z39">
        <v>5.7874986424546018</v>
      </c>
      <c r="AA39">
        <v>12.406642331872261</v>
      </c>
      <c r="AB39">
        <v>13.141954534051342</v>
      </c>
      <c r="AC39">
        <v>9.5420673605259871</v>
      </c>
      <c r="AD39">
        <v>0</v>
      </c>
      <c r="AE39">
        <v>24.354002332498432</v>
      </c>
      <c r="AF39">
        <v>0</v>
      </c>
      <c r="AG39">
        <v>14.459720300532245</v>
      </c>
      <c r="AH39">
        <v>17.706792376121896</v>
      </c>
      <c r="AI39">
        <v>0</v>
      </c>
      <c r="AJ39">
        <v>0</v>
      </c>
      <c r="AK39">
        <v>26.995403391410978</v>
      </c>
      <c r="AL39">
        <v>59.262956073062249</v>
      </c>
      <c r="AM39">
        <v>7.7539349324775619</v>
      </c>
      <c r="AN39">
        <v>3.4713483625547895E-2</v>
      </c>
      <c r="AO39">
        <v>0</v>
      </c>
      <c r="AP39">
        <v>0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35.058521643926262</v>
      </c>
      <c r="BB39">
        <f t="shared" si="0"/>
        <v>806.49930555746425</v>
      </c>
      <c r="BC39">
        <v>1.3898283902439026</v>
      </c>
      <c r="BD39">
        <v>0</v>
      </c>
      <c r="BE39">
        <v>0.4467337894736842</v>
      </c>
      <c r="BF39">
        <v>1.0006515306122452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286.33905742279023</v>
      </c>
      <c r="L40">
        <v>3.0681850050896204</v>
      </c>
      <c r="M40">
        <v>65.42363145311576</v>
      </c>
      <c r="N40">
        <v>53.600813063286019</v>
      </c>
      <c r="O40">
        <v>75.291145360092216</v>
      </c>
      <c r="P40">
        <v>28.900839377372936</v>
      </c>
      <c r="Q40">
        <v>5.2202024376001894</v>
      </c>
      <c r="R40">
        <v>10.047018107121586</v>
      </c>
      <c r="S40">
        <v>5.2165241437435874</v>
      </c>
      <c r="T40">
        <v>0.49884634607319916</v>
      </c>
      <c r="U40">
        <v>52.034697043376887</v>
      </c>
      <c r="V40">
        <v>3.0178288629278458</v>
      </c>
      <c r="W40">
        <v>5.0210640773491848</v>
      </c>
      <c r="X40">
        <v>15.08127487317301</v>
      </c>
      <c r="Y40">
        <v>0</v>
      </c>
      <c r="Z40">
        <v>5.7874986424546018</v>
      </c>
      <c r="AA40">
        <v>12.406642331872261</v>
      </c>
      <c r="AB40">
        <v>6.5376221169442692</v>
      </c>
      <c r="AC40">
        <v>4.7710336802629936</v>
      </c>
      <c r="AD40">
        <v>0</v>
      </c>
      <c r="AE40">
        <v>24.354002332498432</v>
      </c>
      <c r="AF40">
        <v>0</v>
      </c>
      <c r="AG40">
        <v>14.459720300532245</v>
      </c>
      <c r="AH40">
        <v>17.706792376121896</v>
      </c>
      <c r="AI40">
        <v>0</v>
      </c>
      <c r="AJ40">
        <v>0</v>
      </c>
      <c r="AK40">
        <v>26.995403391410978</v>
      </c>
      <c r="AL40">
        <v>59.262956073062249</v>
      </c>
      <c r="AM40">
        <v>7.7539349324775619</v>
      </c>
      <c r="AN40">
        <v>3.4713483625547895E-2</v>
      </c>
      <c r="AO40">
        <v>0</v>
      </c>
      <c r="AP40">
        <v>0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34.623784753316336</v>
      </c>
      <c r="BB40">
        <f t="shared" si="0"/>
        <v>796.5336383664968</v>
      </c>
      <c r="BC40">
        <v>1.3898283902439026</v>
      </c>
      <c r="BD40">
        <v>0</v>
      </c>
      <c r="BE40">
        <v>0.4467337894736842</v>
      </c>
      <c r="BF40">
        <v>1.0006515306122452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286.33905742279023</v>
      </c>
      <c r="L41">
        <v>3.0159584841143787</v>
      </c>
      <c r="M41">
        <v>65.42363145311576</v>
      </c>
      <c r="N41">
        <v>53.600813063286019</v>
      </c>
      <c r="O41">
        <v>75.291145360092216</v>
      </c>
      <c r="P41">
        <v>28.900839377372936</v>
      </c>
      <c r="Q41">
        <v>5.2202024376001894</v>
      </c>
      <c r="R41">
        <v>10.047018107121586</v>
      </c>
      <c r="S41">
        <v>5.2165241437435874</v>
      </c>
      <c r="T41">
        <v>0.49884634607319916</v>
      </c>
      <c r="U41">
        <v>52.034697043376887</v>
      </c>
      <c r="V41">
        <v>3.0178288629278458</v>
      </c>
      <c r="W41">
        <v>5.0210640773491848</v>
      </c>
      <c r="X41">
        <v>15.08127487317301</v>
      </c>
      <c r="Y41">
        <v>0</v>
      </c>
      <c r="Z41">
        <v>5.7874986424546018</v>
      </c>
      <c r="AA41">
        <v>6.2033209367564179</v>
      </c>
      <c r="AB41">
        <v>6.5376221169442692</v>
      </c>
      <c r="AC41">
        <v>4.7710336802629936</v>
      </c>
      <c r="AD41">
        <v>0</v>
      </c>
      <c r="AE41">
        <v>24.354002332498432</v>
      </c>
      <c r="AF41">
        <v>0</v>
      </c>
      <c r="AG41">
        <v>14.459720300532245</v>
      </c>
      <c r="AH41">
        <v>21.867889132122727</v>
      </c>
      <c r="AI41">
        <v>0</v>
      </c>
      <c r="AJ41">
        <v>0</v>
      </c>
      <c r="AK41">
        <v>26.995403391410978</v>
      </c>
      <c r="AL41">
        <v>59.262956073062249</v>
      </c>
      <c r="AM41">
        <v>7.7539349324775619</v>
      </c>
      <c r="AN41">
        <v>3.4713483625547895E-2</v>
      </c>
      <c r="AO41">
        <v>0</v>
      </c>
      <c r="AP41">
        <v>0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34.536236694824566</v>
      </c>
      <c r="BB41">
        <f t="shared" si="0"/>
        <v>794.62986012436079</v>
      </c>
      <c r="BC41">
        <v>1.3898283902439026</v>
      </c>
      <c r="BD41">
        <v>0</v>
      </c>
      <c r="BE41">
        <v>0.54985864893617031</v>
      </c>
      <c r="BF41">
        <v>1.0006515306122452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286.33905742279023</v>
      </c>
      <c r="L42">
        <v>3.0159584841143787</v>
      </c>
      <c r="M42">
        <v>65.42363145311576</v>
      </c>
      <c r="N42">
        <v>53.600813063286019</v>
      </c>
      <c r="O42">
        <v>75.291145360092216</v>
      </c>
      <c r="P42">
        <v>28.900839377372936</v>
      </c>
      <c r="Q42">
        <v>5.2202024376001894</v>
      </c>
      <c r="R42">
        <v>10.047018107121586</v>
      </c>
      <c r="S42">
        <v>5.2165241437435874</v>
      </c>
      <c r="T42">
        <v>0.49884634607319916</v>
      </c>
      <c r="U42">
        <v>52.034697043376887</v>
      </c>
      <c r="V42">
        <v>3.0178288629278458</v>
      </c>
      <c r="W42">
        <v>5.0210640773491848</v>
      </c>
      <c r="X42">
        <v>15.08127487317301</v>
      </c>
      <c r="Y42">
        <v>0</v>
      </c>
      <c r="Z42">
        <v>5.7874986424546018</v>
      </c>
      <c r="AA42">
        <v>0</v>
      </c>
      <c r="AB42">
        <v>6.5376221169442692</v>
      </c>
      <c r="AC42">
        <v>4.7710336802629936</v>
      </c>
      <c r="AD42">
        <v>0</v>
      </c>
      <c r="AE42">
        <v>24.354002332498432</v>
      </c>
      <c r="AF42">
        <v>0</v>
      </c>
      <c r="AG42">
        <v>14.459720300532245</v>
      </c>
      <c r="AH42">
        <v>21.867889132122727</v>
      </c>
      <c r="AI42">
        <v>0</v>
      </c>
      <c r="AJ42">
        <v>0</v>
      </c>
      <c r="AK42">
        <v>26.995403391410978</v>
      </c>
      <c r="AL42">
        <v>59.262956073062249</v>
      </c>
      <c r="AM42">
        <v>7.7539349324775619</v>
      </c>
      <c r="AN42">
        <v>3.4713483625547895E-2</v>
      </c>
      <c r="AO42">
        <v>0</v>
      </c>
      <c r="AP42">
        <v>0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34.236184467408009</v>
      </c>
      <c r="BB42">
        <f t="shared" si="0"/>
        <v>787.75162939922814</v>
      </c>
      <c r="BC42">
        <v>1.3898283902439026</v>
      </c>
      <c r="BD42">
        <v>0</v>
      </c>
      <c r="BE42">
        <v>0.54985864893617031</v>
      </c>
      <c r="BF42">
        <v>1.0006515306122452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286.33905742279023</v>
      </c>
      <c r="L43">
        <v>3.0681623048713038</v>
      </c>
      <c r="M43">
        <v>65.42363145311576</v>
      </c>
      <c r="N43">
        <v>53.600813063286019</v>
      </c>
      <c r="O43">
        <v>75.291145360092216</v>
      </c>
      <c r="P43">
        <v>28.900839377372936</v>
      </c>
      <c r="Q43">
        <v>5.2212708825894962</v>
      </c>
      <c r="R43">
        <v>10.047018107121586</v>
      </c>
      <c r="S43">
        <v>5.2194778054873652</v>
      </c>
      <c r="T43">
        <v>0.49884634607319916</v>
      </c>
      <c r="U43">
        <v>52.034697043376887</v>
      </c>
      <c r="V43">
        <v>3.0178288629278458</v>
      </c>
      <c r="W43">
        <v>5.0210640773491848</v>
      </c>
      <c r="X43">
        <v>15.08127487317301</v>
      </c>
      <c r="Y43">
        <v>0</v>
      </c>
      <c r="Z43">
        <v>5.7874986424546018</v>
      </c>
      <c r="AA43">
        <v>0</v>
      </c>
      <c r="AB43">
        <v>6.5376221169442692</v>
      </c>
      <c r="AC43">
        <v>4.7710336802629936</v>
      </c>
      <c r="AD43">
        <v>0</v>
      </c>
      <c r="AE43">
        <v>24.354002332498432</v>
      </c>
      <c r="AF43">
        <v>0</v>
      </c>
      <c r="AG43">
        <v>14.459720300532245</v>
      </c>
      <c r="AH43">
        <v>32.801833249321646</v>
      </c>
      <c r="AI43">
        <v>0</v>
      </c>
      <c r="AJ43">
        <v>0</v>
      </c>
      <c r="AK43">
        <v>26.995403391410978</v>
      </c>
      <c r="AL43">
        <v>59.262956073062249</v>
      </c>
      <c r="AM43">
        <v>7.7539349324775619</v>
      </c>
      <c r="AN43">
        <v>3.4713483625547895E-2</v>
      </c>
      <c r="AO43">
        <v>0</v>
      </c>
      <c r="AP43">
        <v>0.45247554834328441</v>
      </c>
      <c r="AQ43">
        <v>0</v>
      </c>
      <c r="AR43">
        <v>22.424119945894166</v>
      </c>
      <c r="AS43">
        <v>15.825915156021704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34.703461673797463</v>
      </c>
      <c r="BB43">
        <f t="shared" si="0"/>
        <v>798.73297498733677</v>
      </c>
      <c r="BC43">
        <v>1.3898283902439026</v>
      </c>
      <c r="BD43">
        <v>0</v>
      </c>
      <c r="BE43">
        <v>0.81960090780141825</v>
      </c>
      <c r="BF43">
        <v>1.0006515306122452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286.33905742279023</v>
      </c>
      <c r="L44">
        <v>3.0681623048713038</v>
      </c>
      <c r="M44">
        <v>65.42363145311576</v>
      </c>
      <c r="N44">
        <v>53.600813063286019</v>
      </c>
      <c r="O44">
        <v>75.291145360092216</v>
      </c>
      <c r="P44">
        <v>28.900839377372936</v>
      </c>
      <c r="Q44">
        <v>5.2212708825894962</v>
      </c>
      <c r="R44">
        <v>10.047018107121586</v>
      </c>
      <c r="S44">
        <v>5.2194778054873652</v>
      </c>
      <c r="T44">
        <v>0.49884634607319916</v>
      </c>
      <c r="U44">
        <v>52.034697043376887</v>
      </c>
      <c r="V44">
        <v>3.0178288629278458</v>
      </c>
      <c r="W44">
        <v>5.0210640773491848</v>
      </c>
      <c r="X44">
        <v>15.08127487317301</v>
      </c>
      <c r="Y44">
        <v>0</v>
      </c>
      <c r="Z44">
        <v>5.7874986424546018</v>
      </c>
      <c r="AA44">
        <v>0</v>
      </c>
      <c r="AB44">
        <v>6.5376221169442692</v>
      </c>
      <c r="AC44">
        <v>4.7710336802629936</v>
      </c>
      <c r="AD44">
        <v>0</v>
      </c>
      <c r="AE44">
        <v>24.354002332498432</v>
      </c>
      <c r="AF44">
        <v>0</v>
      </c>
      <c r="AG44">
        <v>14.459720300532245</v>
      </c>
      <c r="AH44">
        <v>32.801833249321646</v>
      </c>
      <c r="AI44">
        <v>0</v>
      </c>
      <c r="AJ44">
        <v>0</v>
      </c>
      <c r="AK44">
        <v>26.995403391410978</v>
      </c>
      <c r="AL44">
        <v>59.262956073062249</v>
      </c>
      <c r="AM44">
        <v>7.7539349324775619</v>
      </c>
      <c r="AN44">
        <v>3.4713483625547895E-2</v>
      </c>
      <c r="AO44">
        <v>0</v>
      </c>
      <c r="AP44">
        <v>0.45247554834328441</v>
      </c>
      <c r="AQ44">
        <v>0</v>
      </c>
      <c r="AR44">
        <v>22.424119945894166</v>
      </c>
      <c r="AS44">
        <v>15.825915156021704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34.703461673797463</v>
      </c>
      <c r="BB44">
        <f t="shared" si="0"/>
        <v>798.73297498733677</v>
      </c>
      <c r="BC44">
        <v>1.3898283902439026</v>
      </c>
      <c r="BD44">
        <v>0</v>
      </c>
      <c r="BE44">
        <v>0.81960090780141825</v>
      </c>
      <c r="BF44">
        <v>1.0006515306122452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286.33905742279023</v>
      </c>
      <c r="L45">
        <v>3.0681623048713038</v>
      </c>
      <c r="M45">
        <v>65.42363145311576</v>
      </c>
      <c r="N45">
        <v>53.600813063286019</v>
      </c>
      <c r="O45">
        <v>75.291145360092216</v>
      </c>
      <c r="P45">
        <v>28.900839377372936</v>
      </c>
      <c r="Q45">
        <v>5.2212708825894962</v>
      </c>
      <c r="R45">
        <v>10.047018107121586</v>
      </c>
      <c r="S45">
        <v>5.2194778054873652</v>
      </c>
      <c r="T45">
        <v>0.49884634607319916</v>
      </c>
      <c r="U45">
        <v>52.034697043376887</v>
      </c>
      <c r="V45">
        <v>3.0178288629278458</v>
      </c>
      <c r="W45">
        <v>5.0210640773491848</v>
      </c>
      <c r="X45">
        <v>15.08127487317301</v>
      </c>
      <c r="Y45">
        <v>0</v>
      </c>
      <c r="Z45">
        <v>5.7874986424546018</v>
      </c>
      <c r="AA45">
        <v>0</v>
      </c>
      <c r="AB45">
        <v>6.5376221169442692</v>
      </c>
      <c r="AC45">
        <v>4.7710336802629936</v>
      </c>
      <c r="AD45">
        <v>0</v>
      </c>
      <c r="AE45">
        <v>24.354002332498432</v>
      </c>
      <c r="AF45">
        <v>0</v>
      </c>
      <c r="AG45">
        <v>14.459720300532245</v>
      </c>
      <c r="AH45">
        <v>32.801833249321646</v>
      </c>
      <c r="AI45">
        <v>0</v>
      </c>
      <c r="AJ45">
        <v>0</v>
      </c>
      <c r="AK45">
        <v>26.995403391410978</v>
      </c>
      <c r="AL45">
        <v>59.262956073062249</v>
      </c>
      <c r="AM45">
        <v>7.7539349324775619</v>
      </c>
      <c r="AN45">
        <v>3.4713483625547895E-2</v>
      </c>
      <c r="AO45">
        <v>0</v>
      </c>
      <c r="AP45">
        <v>0.45247554834328441</v>
      </c>
      <c r="AQ45">
        <v>0</v>
      </c>
      <c r="AR45">
        <v>22.424119945894166</v>
      </c>
      <c r="AS45">
        <v>15.825915156021704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34.703461673797463</v>
      </c>
      <c r="BB45">
        <f t="shared" si="0"/>
        <v>798.73297498733677</v>
      </c>
      <c r="BC45">
        <v>1.3898283902439026</v>
      </c>
      <c r="BD45">
        <v>0</v>
      </c>
      <c r="BE45">
        <v>0.81960090780141825</v>
      </c>
      <c r="BF45">
        <v>1.0006515306122452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286.33905742279023</v>
      </c>
      <c r="L46">
        <v>3.0681623048713038</v>
      </c>
      <c r="M46">
        <v>65.42363145311576</v>
      </c>
      <c r="N46">
        <v>53.600813063286019</v>
      </c>
      <c r="O46">
        <v>75.291145360092216</v>
      </c>
      <c r="P46">
        <v>28.900839377372936</v>
      </c>
      <c r="Q46">
        <v>5.2212708825894962</v>
      </c>
      <c r="R46">
        <v>10.047018107121586</v>
      </c>
      <c r="S46">
        <v>5.2194778054873652</v>
      </c>
      <c r="T46">
        <v>0.49884634607319916</v>
      </c>
      <c r="U46">
        <v>52.034697043376887</v>
      </c>
      <c r="V46">
        <v>3.0178288629278458</v>
      </c>
      <c r="W46">
        <v>5.0210640773491848</v>
      </c>
      <c r="X46">
        <v>15.08076557064253</v>
      </c>
      <c r="Y46">
        <v>0</v>
      </c>
      <c r="Z46">
        <v>5.7874986424546018</v>
      </c>
      <c r="AA46">
        <v>0</v>
      </c>
      <c r="AB46">
        <v>6.5376221169442692</v>
      </c>
      <c r="AC46">
        <v>4.7710336802629936</v>
      </c>
      <c r="AD46">
        <v>0</v>
      </c>
      <c r="AE46">
        <v>24.354002332498432</v>
      </c>
      <c r="AF46">
        <v>0</v>
      </c>
      <c r="AG46">
        <v>14.459720300532245</v>
      </c>
      <c r="AH46">
        <v>32.801833249321646</v>
      </c>
      <c r="AI46">
        <v>0</v>
      </c>
      <c r="AJ46">
        <v>0</v>
      </c>
      <c r="AK46">
        <v>26.995403391410978</v>
      </c>
      <c r="AL46">
        <v>59.262956073062249</v>
      </c>
      <c r="AM46">
        <v>7.7539349324775619</v>
      </c>
      <c r="AN46">
        <v>3.4713483625547895E-2</v>
      </c>
      <c r="AO46">
        <v>0</v>
      </c>
      <c r="AP46">
        <v>0.45247554834328441</v>
      </c>
      <c r="AQ46">
        <v>0</v>
      </c>
      <c r="AR46">
        <v>22.424119945894166</v>
      </c>
      <c r="AS46">
        <v>15.825915156021704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34.703440384951676</v>
      </c>
      <c r="BB46">
        <f t="shared" si="0"/>
        <v>798.73248697365193</v>
      </c>
      <c r="BC46">
        <v>1.3898283902439026</v>
      </c>
      <c r="BD46">
        <v>0</v>
      </c>
      <c r="BE46">
        <v>0.81960090780141825</v>
      </c>
      <c r="BF46">
        <v>1.0006515306122452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285.72188987403075</v>
      </c>
      <c r="L47">
        <v>3.0160185000617981</v>
      </c>
      <c r="M47">
        <v>65.42363145311576</v>
      </c>
      <c r="N47">
        <v>53.600813063286019</v>
      </c>
      <c r="O47">
        <v>75.291145360092216</v>
      </c>
      <c r="P47">
        <v>28.900839377372936</v>
      </c>
      <c r="Q47">
        <v>5.2202268339732489</v>
      </c>
      <c r="R47">
        <v>16.173387878821462</v>
      </c>
      <c r="S47">
        <v>5.2165421579971616</v>
      </c>
      <c r="T47">
        <v>0.49884634607319916</v>
      </c>
      <c r="U47">
        <v>52.034697043376887</v>
      </c>
      <c r="V47">
        <v>7.9322575441455152</v>
      </c>
      <c r="W47">
        <v>13.697685388364054</v>
      </c>
      <c r="X47">
        <v>63.878602470098059</v>
      </c>
      <c r="Y47">
        <v>0</v>
      </c>
      <c r="Z47">
        <v>5.7874986424546018</v>
      </c>
      <c r="AA47">
        <v>0</v>
      </c>
      <c r="AB47">
        <v>6.5376221169442692</v>
      </c>
      <c r="AC47">
        <v>4.7710336802629936</v>
      </c>
      <c r="AD47">
        <v>0</v>
      </c>
      <c r="AE47">
        <v>24.354002332498432</v>
      </c>
      <c r="AF47">
        <v>5.9889619493122508</v>
      </c>
      <c r="AG47">
        <v>14.459720300532245</v>
      </c>
      <c r="AH47">
        <v>32.801833249321646</v>
      </c>
      <c r="AI47">
        <v>0</v>
      </c>
      <c r="AJ47">
        <v>0</v>
      </c>
      <c r="AK47">
        <v>26.995403391410978</v>
      </c>
      <c r="AL47">
        <v>59.262956073062249</v>
      </c>
      <c r="AM47">
        <v>7.7539349324775619</v>
      </c>
      <c r="AN47">
        <v>3.4713483625547895E-2</v>
      </c>
      <c r="AO47">
        <v>0</v>
      </c>
      <c r="AP47">
        <v>0.45247554834328441</v>
      </c>
      <c r="AQ47">
        <v>0</v>
      </c>
      <c r="AR47">
        <v>22.424119945894166</v>
      </c>
      <c r="AS47">
        <v>15.825915156021704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37.789573157086124</v>
      </c>
      <c r="BB47">
        <f t="shared" si="0"/>
        <v>869.47728176454245</v>
      </c>
      <c r="BC47">
        <v>1.3898283902439026</v>
      </c>
      <c r="BD47">
        <v>0</v>
      </c>
      <c r="BE47">
        <v>0.81960090780141825</v>
      </c>
      <c r="BF47">
        <v>1.0006515306122452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285.7013681584516</v>
      </c>
      <c r="L48">
        <v>3.0160185000617981</v>
      </c>
      <c r="M48">
        <v>65.42363145311576</v>
      </c>
      <c r="N48">
        <v>53.600813063286019</v>
      </c>
      <c r="O48">
        <v>75.291145360092216</v>
      </c>
      <c r="P48">
        <v>28.900839377372936</v>
      </c>
      <c r="Q48">
        <v>5.2198064769113657</v>
      </c>
      <c r="R48">
        <v>19.36853403866855</v>
      </c>
      <c r="S48">
        <v>5.2165421579971616</v>
      </c>
      <c r="T48">
        <v>0.49884634607319916</v>
      </c>
      <c r="U48">
        <v>52.034697043376887</v>
      </c>
      <c r="V48">
        <v>7.9789851468465178</v>
      </c>
      <c r="W48">
        <v>14.468205688834763</v>
      </c>
      <c r="X48">
        <v>65.133366138950123</v>
      </c>
      <c r="Y48">
        <v>0</v>
      </c>
      <c r="Z48">
        <v>5.7874986424546018</v>
      </c>
      <c r="AA48">
        <v>0</v>
      </c>
      <c r="AB48">
        <v>6.5376221169442692</v>
      </c>
      <c r="AC48">
        <v>4.7710336802629936</v>
      </c>
      <c r="AD48">
        <v>0</v>
      </c>
      <c r="AE48">
        <v>24.354002332498432</v>
      </c>
      <c r="AF48">
        <v>5.9889619493122508</v>
      </c>
      <c r="AG48">
        <v>14.459720300532245</v>
      </c>
      <c r="AH48">
        <v>32.801833249321646</v>
      </c>
      <c r="AI48">
        <v>0</v>
      </c>
      <c r="AJ48">
        <v>0</v>
      </c>
      <c r="AK48">
        <v>26.995403391410978</v>
      </c>
      <c r="AL48">
        <v>59.262956073062249</v>
      </c>
      <c r="AM48">
        <v>7.7539349324775619</v>
      </c>
      <c r="AN48">
        <v>3.4713483625547895E-2</v>
      </c>
      <c r="AO48">
        <v>0</v>
      </c>
      <c r="AP48">
        <v>0.45247554834328441</v>
      </c>
      <c r="AQ48">
        <v>0</v>
      </c>
      <c r="AR48">
        <v>22.424119945894166</v>
      </c>
      <c r="AS48">
        <v>15.825915156021704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38.008864971641927</v>
      </c>
      <c r="BB48">
        <f t="shared" si="0"/>
        <v>874.50420560921646</v>
      </c>
      <c r="BC48">
        <v>1.3898283902439026</v>
      </c>
      <c r="BD48">
        <v>0</v>
      </c>
      <c r="BE48">
        <v>0.81960090780141825</v>
      </c>
      <c r="BF48">
        <v>1.0006515306122452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285.7013681584516</v>
      </c>
      <c r="L49">
        <v>3.0160185000617981</v>
      </c>
      <c r="M49">
        <v>65.42363145311576</v>
      </c>
      <c r="N49">
        <v>53.600813063286019</v>
      </c>
      <c r="O49">
        <v>75.291145360092216</v>
      </c>
      <c r="P49">
        <v>28.900839377372936</v>
      </c>
      <c r="Q49">
        <v>5.2202268339732489</v>
      </c>
      <c r="R49">
        <v>18.435481962276743</v>
      </c>
      <c r="S49">
        <v>5.2165421579971616</v>
      </c>
      <c r="T49">
        <v>0.49884634607319916</v>
      </c>
      <c r="U49">
        <v>52.034697043376887</v>
      </c>
      <c r="V49">
        <v>7.9789851468465178</v>
      </c>
      <c r="W49">
        <v>14.468205688834763</v>
      </c>
      <c r="X49">
        <v>65.133366138950123</v>
      </c>
      <c r="Y49">
        <v>0</v>
      </c>
      <c r="Z49">
        <v>5.7874986424546018</v>
      </c>
      <c r="AA49">
        <v>0</v>
      </c>
      <c r="AB49">
        <v>6.5376221169442692</v>
      </c>
      <c r="AC49">
        <v>4.7710336802629936</v>
      </c>
      <c r="AD49">
        <v>0</v>
      </c>
      <c r="AE49">
        <v>24.354002332498432</v>
      </c>
      <c r="AF49">
        <v>5.9889619493122508</v>
      </c>
      <c r="AG49">
        <v>14.459720300532245</v>
      </c>
      <c r="AH49">
        <v>32.801833249321646</v>
      </c>
      <c r="AI49">
        <v>0</v>
      </c>
      <c r="AJ49">
        <v>0</v>
      </c>
      <c r="AK49">
        <v>26.995403391410978</v>
      </c>
      <c r="AL49">
        <v>50.547815496982103</v>
      </c>
      <c r="AM49">
        <v>7.7539349324775619</v>
      </c>
      <c r="AN49">
        <v>3.5368484731788767E-2</v>
      </c>
      <c r="AO49">
        <v>0</v>
      </c>
      <c r="AP49">
        <v>0.45247554834328441</v>
      </c>
      <c r="AQ49">
        <v>0</v>
      </c>
      <c r="AR49">
        <v>22.424119945894166</v>
      </c>
      <c r="AS49">
        <v>15.825915156021704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37.605615468740034</v>
      </c>
      <c r="BB49">
        <f t="shared" si="0"/>
        <v>865.26033781781462</v>
      </c>
      <c r="BC49">
        <v>1.3898283902439026</v>
      </c>
      <c r="BD49">
        <v>0</v>
      </c>
      <c r="BE49">
        <v>0.81960090780141825</v>
      </c>
      <c r="BF49">
        <v>1.0006515306122452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285.7013681584516</v>
      </c>
      <c r="L50">
        <v>3.0160185000617981</v>
      </c>
      <c r="M50">
        <v>65.42363145311576</v>
      </c>
      <c r="N50">
        <v>53.600813063286019</v>
      </c>
      <c r="O50">
        <v>75.291145360092216</v>
      </c>
      <c r="P50">
        <v>28.900839377372936</v>
      </c>
      <c r="Q50">
        <v>5.2202268339732489</v>
      </c>
      <c r="R50">
        <v>18.435481962276743</v>
      </c>
      <c r="S50">
        <v>5.2165421579971616</v>
      </c>
      <c r="T50">
        <v>0.49884634607319916</v>
      </c>
      <c r="U50">
        <v>52.034697043376887</v>
      </c>
      <c r="V50">
        <v>7.9789851468465178</v>
      </c>
      <c r="W50">
        <v>14.468205688834763</v>
      </c>
      <c r="X50">
        <v>65.133366138950123</v>
      </c>
      <c r="Y50">
        <v>0</v>
      </c>
      <c r="Z50">
        <v>5.7874986424546018</v>
      </c>
      <c r="AA50">
        <v>0</v>
      </c>
      <c r="AB50">
        <v>6.5376221169442692</v>
      </c>
      <c r="AC50">
        <v>4.7710336802629936</v>
      </c>
      <c r="AD50">
        <v>0</v>
      </c>
      <c r="AE50">
        <v>24.354002332498432</v>
      </c>
      <c r="AF50">
        <v>5.9889619493122508</v>
      </c>
      <c r="AG50">
        <v>14.459720300532245</v>
      </c>
      <c r="AH50">
        <v>32.801833249321646</v>
      </c>
      <c r="AI50">
        <v>0</v>
      </c>
      <c r="AJ50">
        <v>0</v>
      </c>
      <c r="AK50">
        <v>26.995403391410978</v>
      </c>
      <c r="AL50">
        <v>50.547815496982103</v>
      </c>
      <c r="AM50">
        <v>7.7539349324775619</v>
      </c>
      <c r="AN50">
        <v>3.5368484731788767E-2</v>
      </c>
      <c r="AO50">
        <v>0</v>
      </c>
      <c r="AP50">
        <v>0.45247554834328441</v>
      </c>
      <c r="AQ50">
        <v>0</v>
      </c>
      <c r="AR50">
        <v>22.424119945894166</v>
      </c>
      <c r="AS50">
        <v>15.825915156021704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37.605615468740034</v>
      </c>
      <c r="BB50">
        <f t="shared" si="0"/>
        <v>865.26033781781462</v>
      </c>
      <c r="BC50">
        <v>1.3898283902439026</v>
      </c>
      <c r="BD50">
        <v>0</v>
      </c>
      <c r="BE50">
        <v>0.81960090780141825</v>
      </c>
      <c r="BF50">
        <v>1.0006515306122452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285.7013681584516</v>
      </c>
      <c r="L51">
        <v>3.0160185000617981</v>
      </c>
      <c r="M51">
        <v>65.42363145311576</v>
      </c>
      <c r="N51">
        <v>53.600813063286019</v>
      </c>
      <c r="O51">
        <v>75.291145360092216</v>
      </c>
      <c r="P51">
        <v>28.900839377372936</v>
      </c>
      <c r="Q51">
        <v>5.0312262742977074</v>
      </c>
      <c r="R51">
        <v>19.368653627219686</v>
      </c>
      <c r="S51">
        <v>5.2165421579971616</v>
      </c>
      <c r="T51">
        <v>0.49884634607319916</v>
      </c>
      <c r="U51">
        <v>52.034697043376887</v>
      </c>
      <c r="V51">
        <v>7.9789851468465178</v>
      </c>
      <c r="W51">
        <v>14.468205688834763</v>
      </c>
      <c r="X51">
        <v>65.133366138950123</v>
      </c>
      <c r="Y51">
        <v>0</v>
      </c>
      <c r="Z51">
        <v>5.7874986424546018</v>
      </c>
      <c r="AA51">
        <v>0</v>
      </c>
      <c r="AB51">
        <v>6.5376221169442692</v>
      </c>
      <c r="AC51">
        <v>4.7710336802629936</v>
      </c>
      <c r="AD51">
        <v>0</v>
      </c>
      <c r="AE51">
        <v>24.354002332498432</v>
      </c>
      <c r="AF51">
        <v>5.9889619493122508</v>
      </c>
      <c r="AG51">
        <v>14.459720300532245</v>
      </c>
      <c r="AH51">
        <v>21.867889132122727</v>
      </c>
      <c r="AI51">
        <v>0</v>
      </c>
      <c r="AJ51">
        <v>0</v>
      </c>
      <c r="AK51">
        <v>26.995403391410978</v>
      </c>
      <c r="AL51">
        <v>50.547815496982103</v>
      </c>
      <c r="AM51">
        <v>7.7539349324775619</v>
      </c>
      <c r="AN51">
        <v>3.5368484731788767E-2</v>
      </c>
      <c r="AO51">
        <v>0</v>
      </c>
      <c r="AP51">
        <v>0.2262377741716422</v>
      </c>
      <c r="AQ51">
        <v>0</v>
      </c>
      <c r="AR51">
        <v>22.424119945894166</v>
      </c>
      <c r="AS51">
        <v>15.825915156021704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37.170226217880916</v>
      </c>
      <c r="BB51">
        <f t="shared" si="0"/>
        <v>855.00997402370547</v>
      </c>
      <c r="BC51">
        <v>1.3898283902439026</v>
      </c>
      <c r="BD51">
        <v>0</v>
      </c>
      <c r="BE51">
        <v>0.54985864893617031</v>
      </c>
      <c r="BF51">
        <v>1.0006515306122452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285.7013681584516</v>
      </c>
      <c r="L52">
        <v>3.0160185000617981</v>
      </c>
      <c r="M52">
        <v>65.42363145311576</v>
      </c>
      <c r="N52">
        <v>53.600813063286019</v>
      </c>
      <c r="O52">
        <v>75.291145360092216</v>
      </c>
      <c r="P52">
        <v>28.900839377372936</v>
      </c>
      <c r="Q52">
        <v>5.0312262742977074</v>
      </c>
      <c r="R52">
        <v>19.368653627219686</v>
      </c>
      <c r="S52">
        <v>5.2165421579971616</v>
      </c>
      <c r="T52">
        <v>0.49884634607319916</v>
      </c>
      <c r="U52">
        <v>52.034697043376887</v>
      </c>
      <c r="V52">
        <v>7.9789851468465178</v>
      </c>
      <c r="W52">
        <v>14.468205688834763</v>
      </c>
      <c r="X52">
        <v>65.133366138950123</v>
      </c>
      <c r="Y52">
        <v>0</v>
      </c>
      <c r="Z52">
        <v>5.7874986424546018</v>
      </c>
      <c r="AA52">
        <v>0</v>
      </c>
      <c r="AB52">
        <v>6.5376221169442692</v>
      </c>
      <c r="AC52">
        <v>4.7710336802629936</v>
      </c>
      <c r="AD52">
        <v>0</v>
      </c>
      <c r="AE52">
        <v>24.354002332498432</v>
      </c>
      <c r="AF52">
        <v>5.9889619493122508</v>
      </c>
      <c r="AG52">
        <v>14.459720300532245</v>
      </c>
      <c r="AH52">
        <v>21.867889132122727</v>
      </c>
      <c r="AI52">
        <v>0</v>
      </c>
      <c r="AJ52">
        <v>0</v>
      </c>
      <c r="AK52">
        <v>26.995403391410978</v>
      </c>
      <c r="AL52">
        <v>50.547815496982103</v>
      </c>
      <c r="AM52">
        <v>7.7539349324775619</v>
      </c>
      <c r="AN52">
        <v>3.5368484731788767E-2</v>
      </c>
      <c r="AO52">
        <v>0</v>
      </c>
      <c r="AP52">
        <v>0.2262377741716422</v>
      </c>
      <c r="AQ52">
        <v>0</v>
      </c>
      <c r="AR52">
        <v>22.424119945894166</v>
      </c>
      <c r="AS52">
        <v>15.825915156021704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37.170226217880916</v>
      </c>
      <c r="BB52">
        <f t="shared" si="0"/>
        <v>855.00997402370547</v>
      </c>
      <c r="BC52">
        <v>1.3898283902439026</v>
      </c>
      <c r="BD52">
        <v>0</v>
      </c>
      <c r="BE52">
        <v>0.54985864893617031</v>
      </c>
      <c r="BF52">
        <v>1.0006515306122452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285.7013681584516</v>
      </c>
      <c r="L53">
        <v>3.0160185000617981</v>
      </c>
      <c r="M53">
        <v>65.42363145311576</v>
      </c>
      <c r="N53">
        <v>53.600813063286019</v>
      </c>
      <c r="O53">
        <v>75.291145360092216</v>
      </c>
      <c r="P53">
        <v>28.900839377372936</v>
      </c>
      <c r="Q53">
        <v>5.2202268339732489</v>
      </c>
      <c r="R53">
        <v>19.368653627219686</v>
      </c>
      <c r="S53">
        <v>5.2165421579971616</v>
      </c>
      <c r="T53">
        <v>0.49884634607319916</v>
      </c>
      <c r="U53">
        <v>52.034697043376887</v>
      </c>
      <c r="V53">
        <v>7.9789851468465178</v>
      </c>
      <c r="W53">
        <v>14.468205688834763</v>
      </c>
      <c r="X53">
        <v>65.133366138950123</v>
      </c>
      <c r="Y53">
        <v>0</v>
      </c>
      <c r="Z53">
        <v>5.7874986424546018</v>
      </c>
      <c r="AA53">
        <v>0</v>
      </c>
      <c r="AB53">
        <v>6.5376221169442692</v>
      </c>
      <c r="AC53">
        <v>4.7710336802629936</v>
      </c>
      <c r="AD53">
        <v>0</v>
      </c>
      <c r="AE53">
        <v>24.354002332498432</v>
      </c>
      <c r="AF53">
        <v>5.9889619493122508</v>
      </c>
      <c r="AG53">
        <v>14.459720300532245</v>
      </c>
      <c r="AH53">
        <v>21.867889132122727</v>
      </c>
      <c r="AI53">
        <v>0</v>
      </c>
      <c r="AJ53">
        <v>0</v>
      </c>
      <c r="AK53">
        <v>26.995403391410978</v>
      </c>
      <c r="AL53">
        <v>50.547815496982103</v>
      </c>
      <c r="AM53">
        <v>7.7539349324775619</v>
      </c>
      <c r="AN53">
        <v>3.5368484731788767E-2</v>
      </c>
      <c r="AO53">
        <v>0</v>
      </c>
      <c r="AP53">
        <v>0.2262377741716422</v>
      </c>
      <c r="AQ53">
        <v>0</v>
      </c>
      <c r="AR53">
        <v>22.424119945894166</v>
      </c>
      <c r="AS53">
        <v>15.825915156021704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37.17812644127536</v>
      </c>
      <c r="BB53">
        <f t="shared" si="0"/>
        <v>855.19107435998649</v>
      </c>
      <c r="BC53">
        <v>1.3898283902439026</v>
      </c>
      <c r="BD53">
        <v>0</v>
      </c>
      <c r="BE53">
        <v>0.54985864893617031</v>
      </c>
      <c r="BF53">
        <v>1.0006515306122452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285.7013681584516</v>
      </c>
      <c r="L54">
        <v>3.0160185000617981</v>
      </c>
      <c r="M54">
        <v>65.42363145311576</v>
      </c>
      <c r="N54">
        <v>53.600813063286019</v>
      </c>
      <c r="O54">
        <v>75.291145360092216</v>
      </c>
      <c r="P54">
        <v>28.900839377372936</v>
      </c>
      <c r="Q54">
        <v>5.2199502855733293</v>
      </c>
      <c r="R54">
        <v>19.368653627219686</v>
      </c>
      <c r="S54">
        <v>5.2165421579971616</v>
      </c>
      <c r="T54">
        <v>0.49884634607319916</v>
      </c>
      <c r="U54">
        <v>52.034697043376887</v>
      </c>
      <c r="V54">
        <v>7.9789851468465178</v>
      </c>
      <c r="W54">
        <v>14.468205688834763</v>
      </c>
      <c r="X54">
        <v>65.133366138950123</v>
      </c>
      <c r="Y54">
        <v>0</v>
      </c>
      <c r="Z54">
        <v>5.7874986424546018</v>
      </c>
      <c r="AA54">
        <v>0</v>
      </c>
      <c r="AB54">
        <v>6.5376221169442692</v>
      </c>
      <c r="AC54">
        <v>4.7710336802629936</v>
      </c>
      <c r="AD54">
        <v>0</v>
      </c>
      <c r="AE54">
        <v>24.354002332498432</v>
      </c>
      <c r="AF54">
        <v>5.9889619493122508</v>
      </c>
      <c r="AG54">
        <v>14.459720300532245</v>
      </c>
      <c r="AH54">
        <v>10.933944117198916</v>
      </c>
      <c r="AI54">
        <v>0</v>
      </c>
      <c r="AJ54">
        <v>0</v>
      </c>
      <c r="AK54">
        <v>26.995403391410978</v>
      </c>
      <c r="AL54">
        <v>50.547815496982103</v>
      </c>
      <c r="AM54">
        <v>7.7539349324775619</v>
      </c>
      <c r="AN54">
        <v>3.5368484731788767E-2</v>
      </c>
      <c r="AO54">
        <v>0</v>
      </c>
      <c r="AP54">
        <v>0.2262377741716422</v>
      </c>
      <c r="AQ54">
        <v>0</v>
      </c>
      <c r="AR54">
        <v>23.399081961686907</v>
      </c>
      <c r="AS54">
        <v>15.825915156021704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36.761829392188567</v>
      </c>
      <c r="BB54">
        <f t="shared" si="0"/>
        <v>845.36799546792531</v>
      </c>
      <c r="BC54">
        <v>1.3898283902439026</v>
      </c>
      <c r="BD54">
        <v>0</v>
      </c>
      <c r="BE54">
        <v>0.26974225531914897</v>
      </c>
      <c r="BF54">
        <v>1.0006515306122452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285.1662631225243</v>
      </c>
      <c r="L55">
        <v>3.0160457534785476</v>
      </c>
      <c r="M55">
        <v>65.42363145311576</v>
      </c>
      <c r="N55">
        <v>53.600813063286019</v>
      </c>
      <c r="O55">
        <v>75.291145360092216</v>
      </c>
      <c r="P55">
        <v>28.900839377372936</v>
      </c>
      <c r="Q55">
        <v>5.0294503667270387</v>
      </c>
      <c r="R55">
        <v>19.371401263408234</v>
      </c>
      <c r="S55">
        <v>5.2191891448827059</v>
      </c>
      <c r="T55">
        <v>0.49884634607319916</v>
      </c>
      <c r="U55">
        <v>52.034697043376887</v>
      </c>
      <c r="V55">
        <v>7.9765749143337219</v>
      </c>
      <c r="W55">
        <v>14.467893898281497</v>
      </c>
      <c r="X55">
        <v>65.133366138950123</v>
      </c>
      <c r="Y55">
        <v>0</v>
      </c>
      <c r="Z55">
        <v>5.7874986424546018</v>
      </c>
      <c r="AA55">
        <v>0</v>
      </c>
      <c r="AB55">
        <v>6.5376221169442692</v>
      </c>
      <c r="AC55">
        <v>4.7710336802629936</v>
      </c>
      <c r="AD55">
        <v>0</v>
      </c>
      <c r="AE55">
        <v>24.354002332498432</v>
      </c>
      <c r="AF55">
        <v>5.9889619493122508</v>
      </c>
      <c r="AG55">
        <v>14.459720300532245</v>
      </c>
      <c r="AH55">
        <v>0</v>
      </c>
      <c r="AI55">
        <v>0</v>
      </c>
      <c r="AJ55">
        <v>0</v>
      </c>
      <c r="AK55">
        <v>26.995403391410978</v>
      </c>
      <c r="AL55">
        <v>50.547815496982103</v>
      </c>
      <c r="AM55">
        <v>7.7539349324775619</v>
      </c>
      <c r="AN55">
        <v>3.5368484731788767E-2</v>
      </c>
      <c r="AO55">
        <v>0</v>
      </c>
      <c r="AP55">
        <v>0.2262377741716422</v>
      </c>
      <c r="AQ55">
        <v>0</v>
      </c>
      <c r="AR55">
        <v>23.399081961686907</v>
      </c>
      <c r="AS55">
        <v>15.825915156021704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36.274573094853267</v>
      </c>
      <c r="BB55">
        <f t="shared" si="0"/>
        <v>833.9286602913935</v>
      </c>
      <c r="BC55">
        <v>1.3898283902439026</v>
      </c>
      <c r="BD55">
        <v>0</v>
      </c>
      <c r="BE55">
        <v>0</v>
      </c>
      <c r="BF55">
        <v>1.0006515306122452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285.1662631225243</v>
      </c>
      <c r="L56">
        <v>3.0160457534785476</v>
      </c>
      <c r="M56">
        <v>65.42363145311576</v>
      </c>
      <c r="N56">
        <v>53.600813063286019</v>
      </c>
      <c r="O56">
        <v>75.291145360092216</v>
      </c>
      <c r="P56">
        <v>28.900839377372936</v>
      </c>
      <c r="Q56">
        <v>5.0294503667270387</v>
      </c>
      <c r="R56">
        <v>19.371401263408234</v>
      </c>
      <c r="S56">
        <v>5.2191891448827059</v>
      </c>
      <c r="T56">
        <v>0.49884634607319916</v>
      </c>
      <c r="U56">
        <v>52.034697043376887</v>
      </c>
      <c r="V56">
        <v>7.9765749143337219</v>
      </c>
      <c r="W56">
        <v>14.467893898281497</v>
      </c>
      <c r="X56">
        <v>65.133366138950123</v>
      </c>
      <c r="Y56">
        <v>0</v>
      </c>
      <c r="Z56">
        <v>5.7874986424546018</v>
      </c>
      <c r="AA56">
        <v>0</v>
      </c>
      <c r="AB56">
        <v>6.5376221169442692</v>
      </c>
      <c r="AC56">
        <v>4.7710336802629936</v>
      </c>
      <c r="AD56">
        <v>0</v>
      </c>
      <c r="AE56">
        <v>24.354002332498432</v>
      </c>
      <c r="AF56">
        <v>5.9889619493122508</v>
      </c>
      <c r="AG56">
        <v>14.459720300532245</v>
      </c>
      <c r="AH56">
        <v>0</v>
      </c>
      <c r="AI56">
        <v>0</v>
      </c>
      <c r="AJ56">
        <v>0</v>
      </c>
      <c r="AK56">
        <v>26.995403391410978</v>
      </c>
      <c r="AL56">
        <v>50.547815496982103</v>
      </c>
      <c r="AM56">
        <v>7.7539349324775619</v>
      </c>
      <c r="AN56">
        <v>3.5368484731788767E-2</v>
      </c>
      <c r="AO56">
        <v>0</v>
      </c>
      <c r="AP56">
        <v>0.2262377741716422</v>
      </c>
      <c r="AQ56">
        <v>0</v>
      </c>
      <c r="AR56">
        <v>22.424119945894166</v>
      </c>
      <c r="AS56">
        <v>15.825915156021704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36.233819682593129</v>
      </c>
      <c r="BB56">
        <f t="shared" si="0"/>
        <v>832.99445168786099</v>
      </c>
      <c r="BC56">
        <v>1.3898283902439026</v>
      </c>
      <c r="BD56">
        <v>0</v>
      </c>
      <c r="BE56">
        <v>0</v>
      </c>
      <c r="BF56">
        <v>1.0006515306122452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285.1662631225243</v>
      </c>
      <c r="L57">
        <v>3.0160457534785476</v>
      </c>
      <c r="M57">
        <v>65.42363145311576</v>
      </c>
      <c r="N57">
        <v>53.600813063286019</v>
      </c>
      <c r="O57">
        <v>75.291145360092216</v>
      </c>
      <c r="P57">
        <v>28.900839377372936</v>
      </c>
      <c r="Q57">
        <v>5.0294503667270387</v>
      </c>
      <c r="R57">
        <v>19.371401263408234</v>
      </c>
      <c r="S57">
        <v>5.0297060936893185</v>
      </c>
      <c r="T57">
        <v>0.49884634607319916</v>
      </c>
      <c r="U57">
        <v>52.034697043376887</v>
      </c>
      <c r="V57">
        <v>7.9789851468465178</v>
      </c>
      <c r="W57">
        <v>13.930357793313961</v>
      </c>
      <c r="X57">
        <v>65.133366138950123</v>
      </c>
      <c r="Y57">
        <v>0</v>
      </c>
      <c r="Z57">
        <v>5.7874986424546018</v>
      </c>
      <c r="AA57">
        <v>0</v>
      </c>
      <c r="AB57">
        <v>6.5376221169442692</v>
      </c>
      <c r="AC57">
        <v>4.7710336802629936</v>
      </c>
      <c r="AD57">
        <v>0</v>
      </c>
      <c r="AE57">
        <v>24.354002332498432</v>
      </c>
      <c r="AF57">
        <v>5.9889619493122508</v>
      </c>
      <c r="AG57">
        <v>14.459720300532245</v>
      </c>
      <c r="AH57">
        <v>0</v>
      </c>
      <c r="AI57">
        <v>0</v>
      </c>
      <c r="AJ57">
        <v>0</v>
      </c>
      <c r="AK57">
        <v>26.995403391410978</v>
      </c>
      <c r="AL57">
        <v>50.547815496982103</v>
      </c>
      <c r="AM57">
        <v>7.7539349324775619</v>
      </c>
      <c r="AN57">
        <v>3.5368484731788767E-2</v>
      </c>
      <c r="AO57">
        <v>0</v>
      </c>
      <c r="AP57">
        <v>0.28279733230129606</v>
      </c>
      <c r="AQ57">
        <v>0</v>
      </c>
      <c r="AR57">
        <v>22.424119945894166</v>
      </c>
      <c r="AS57">
        <v>15.825915156021704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36.205895219114467</v>
      </c>
      <c r="BB57">
        <f t="shared" si="0"/>
        <v>832.35432678582106</v>
      </c>
      <c r="BC57">
        <v>1.3898283902439026</v>
      </c>
      <c r="BD57">
        <v>0</v>
      </c>
      <c r="BE57">
        <v>0</v>
      </c>
      <c r="BF57">
        <v>1.0006515306122452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285.1662631225243</v>
      </c>
      <c r="L58">
        <v>3.0160457534785476</v>
      </c>
      <c r="M58">
        <v>65.42363145311576</v>
      </c>
      <c r="N58">
        <v>53.600813063286019</v>
      </c>
      <c r="O58">
        <v>75.291145360092216</v>
      </c>
      <c r="P58">
        <v>28.900839377372936</v>
      </c>
      <c r="Q58">
        <v>5.0294503667270387</v>
      </c>
      <c r="R58">
        <v>18.865100936288815</v>
      </c>
      <c r="S58">
        <v>5.0297060936893185</v>
      </c>
      <c r="T58">
        <v>0.49884634607319916</v>
      </c>
      <c r="U58">
        <v>52.034697043376887</v>
      </c>
      <c r="V58">
        <v>7.9789851468465178</v>
      </c>
      <c r="W58">
        <v>13.930357793313961</v>
      </c>
      <c r="X58">
        <v>65.133366138950123</v>
      </c>
      <c r="Y58">
        <v>0</v>
      </c>
      <c r="Z58">
        <v>5.7874986424546018</v>
      </c>
      <c r="AA58">
        <v>0</v>
      </c>
      <c r="AB58">
        <v>6.5376221169442692</v>
      </c>
      <c r="AC58">
        <v>4.7710336802629936</v>
      </c>
      <c r="AD58">
        <v>0</v>
      </c>
      <c r="AE58">
        <v>24.354002332498432</v>
      </c>
      <c r="AF58">
        <v>5.9889619493122508</v>
      </c>
      <c r="AG58">
        <v>14.459720300532245</v>
      </c>
      <c r="AH58">
        <v>0</v>
      </c>
      <c r="AI58">
        <v>0</v>
      </c>
      <c r="AJ58">
        <v>0</v>
      </c>
      <c r="AK58">
        <v>26.995403391410978</v>
      </c>
      <c r="AL58">
        <v>50.547815496982103</v>
      </c>
      <c r="AM58">
        <v>7.7539349324775619</v>
      </c>
      <c r="AN58">
        <v>3.5368484731788767E-2</v>
      </c>
      <c r="AO58">
        <v>0</v>
      </c>
      <c r="AP58">
        <v>0.28279733230129606</v>
      </c>
      <c r="AQ58">
        <v>0</v>
      </c>
      <c r="AR58">
        <v>22.424119945894166</v>
      </c>
      <c r="AS58">
        <v>15.825915156021704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36.184731865440867</v>
      </c>
      <c r="BB58">
        <f t="shared" si="0"/>
        <v>831.86918981237534</v>
      </c>
      <c r="BC58">
        <v>1.3898283902439026</v>
      </c>
      <c r="BD58">
        <v>0</v>
      </c>
      <c r="BE58">
        <v>0</v>
      </c>
      <c r="BF58">
        <v>1.0006515306122452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321.70350610244327</v>
      </c>
      <c r="L59">
        <v>10.018811327440767</v>
      </c>
      <c r="M59">
        <v>65.42363145311576</v>
      </c>
      <c r="N59">
        <v>53.600813063286019</v>
      </c>
      <c r="O59">
        <v>75.291145360092216</v>
      </c>
      <c r="P59">
        <v>28.900839377372936</v>
      </c>
      <c r="Q59">
        <v>9.852832085954816</v>
      </c>
      <c r="R59">
        <v>19.368653627219686</v>
      </c>
      <c r="S59">
        <v>11.316428527198095</v>
      </c>
      <c r="T59">
        <v>0.73062513045293254</v>
      </c>
      <c r="U59">
        <v>52.034697043376887</v>
      </c>
      <c r="V59">
        <v>7.9789851468465178</v>
      </c>
      <c r="W59">
        <v>13.930357793313961</v>
      </c>
      <c r="X59">
        <v>65.133366138950123</v>
      </c>
      <c r="Y59">
        <v>0</v>
      </c>
      <c r="Z59">
        <v>5.7874986424546018</v>
      </c>
      <c r="AA59">
        <v>0</v>
      </c>
      <c r="AB59">
        <v>6.5376221169442692</v>
      </c>
      <c r="AC59">
        <v>4.7710336802629936</v>
      </c>
      <c r="AD59">
        <v>0</v>
      </c>
      <c r="AE59">
        <v>24.354002332498432</v>
      </c>
      <c r="AF59">
        <v>5.9889619493122508</v>
      </c>
      <c r="AG59">
        <v>14.459720300532245</v>
      </c>
      <c r="AH59">
        <v>0</v>
      </c>
      <c r="AI59">
        <v>0</v>
      </c>
      <c r="AJ59">
        <v>0</v>
      </c>
      <c r="AK59">
        <v>26.995403391410978</v>
      </c>
      <c r="AL59">
        <v>51.419329087438392</v>
      </c>
      <c r="AM59">
        <v>7.7539349324775619</v>
      </c>
      <c r="AN59">
        <v>3.5368484731788767E-2</v>
      </c>
      <c r="AO59">
        <v>0</v>
      </c>
      <c r="AP59">
        <v>0.28279733230129606</v>
      </c>
      <c r="AQ59">
        <v>0</v>
      </c>
      <c r="AR59">
        <v>22.424119945894166</v>
      </c>
      <c r="AS59">
        <v>15.825915156021704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38.53627270032657</v>
      </c>
      <c r="BB59">
        <f t="shared" si="0"/>
        <v>886.19280580649604</v>
      </c>
      <c r="BC59">
        <v>1.3898283902439026</v>
      </c>
      <c r="BD59">
        <v>0</v>
      </c>
      <c r="BE59">
        <v>0</v>
      </c>
      <c r="BF59">
        <v>1.4188505872340424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321.70596262797972</v>
      </c>
      <c r="L60">
        <v>10.018687674654137</v>
      </c>
      <c r="M60">
        <v>65.42363145311576</v>
      </c>
      <c r="N60">
        <v>53.600813063286019</v>
      </c>
      <c r="O60">
        <v>75.291145360092216</v>
      </c>
      <c r="P60">
        <v>28.900839377372936</v>
      </c>
      <c r="Q60">
        <v>9.846662932797944</v>
      </c>
      <c r="R60">
        <v>19.368653627219686</v>
      </c>
      <c r="S60">
        <v>11.978270751831522</v>
      </c>
      <c r="T60">
        <v>0.8008025388787553</v>
      </c>
      <c r="U60">
        <v>52.034697043376887</v>
      </c>
      <c r="V60">
        <v>7.9789851468465178</v>
      </c>
      <c r="W60">
        <v>13.930357793313961</v>
      </c>
      <c r="X60">
        <v>65.133366138950123</v>
      </c>
      <c r="Y60">
        <v>0</v>
      </c>
      <c r="Z60">
        <v>5.7874986424546018</v>
      </c>
      <c r="AA60">
        <v>0</v>
      </c>
      <c r="AB60">
        <v>6.5376221169442692</v>
      </c>
      <c r="AC60">
        <v>4.7710336802629936</v>
      </c>
      <c r="AD60">
        <v>0</v>
      </c>
      <c r="AE60">
        <v>24.354002332498432</v>
      </c>
      <c r="AF60">
        <v>5.9889619493122508</v>
      </c>
      <c r="AG60">
        <v>14.459720300532245</v>
      </c>
      <c r="AH60">
        <v>0</v>
      </c>
      <c r="AI60">
        <v>0</v>
      </c>
      <c r="AJ60">
        <v>0</v>
      </c>
      <c r="AK60">
        <v>26.995403391410978</v>
      </c>
      <c r="AL60">
        <v>51.419329087438392</v>
      </c>
      <c r="AM60">
        <v>7.7539349324775619</v>
      </c>
      <c r="AN60">
        <v>3.5368484731788767E-2</v>
      </c>
      <c r="AO60">
        <v>0</v>
      </c>
      <c r="AP60">
        <v>0.28279733230129606</v>
      </c>
      <c r="AQ60">
        <v>0</v>
      </c>
      <c r="AR60">
        <v>22.424119945894166</v>
      </c>
      <c r="AS60">
        <v>15.825915156021704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38.566710764467423</v>
      </c>
      <c r="BB60">
        <f t="shared" si="0"/>
        <v>886.89055109500737</v>
      </c>
      <c r="BC60">
        <v>1.3898283902439026</v>
      </c>
      <c r="BD60">
        <v>0</v>
      </c>
      <c r="BE60">
        <v>0</v>
      </c>
      <c r="BF60">
        <v>1.4188505872340424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367.19729236434421</v>
      </c>
      <c r="L61">
        <v>10.018754140735291</v>
      </c>
      <c r="M61">
        <v>65.42363145311576</v>
      </c>
      <c r="N61">
        <v>53.600813063286019</v>
      </c>
      <c r="O61">
        <v>75.291145360092216</v>
      </c>
      <c r="P61">
        <v>28.900839377372936</v>
      </c>
      <c r="Q61">
        <v>9.8451183270218969</v>
      </c>
      <c r="R61">
        <v>19.368653627219686</v>
      </c>
      <c r="S61">
        <v>11.97628949599328</v>
      </c>
      <c r="T61">
        <v>0.8008025388787553</v>
      </c>
      <c r="U61">
        <v>52.034697043376887</v>
      </c>
      <c r="V61">
        <v>7.9789851468465178</v>
      </c>
      <c r="W61">
        <v>13.930357793313961</v>
      </c>
      <c r="X61">
        <v>65.133366138950123</v>
      </c>
      <c r="Y61">
        <v>0</v>
      </c>
      <c r="Z61">
        <v>5.7874986424546018</v>
      </c>
      <c r="AA61">
        <v>0</v>
      </c>
      <c r="AB61">
        <v>6.5376221169442692</v>
      </c>
      <c r="AC61">
        <v>4.7710336802629936</v>
      </c>
      <c r="AD61">
        <v>0</v>
      </c>
      <c r="AE61">
        <v>24.354002332498432</v>
      </c>
      <c r="AF61">
        <v>5.9889619493122508</v>
      </c>
      <c r="AG61">
        <v>14.459720300532245</v>
      </c>
      <c r="AH61">
        <v>0</v>
      </c>
      <c r="AI61">
        <v>0</v>
      </c>
      <c r="AJ61">
        <v>0</v>
      </c>
      <c r="AK61">
        <v>26.995403391410978</v>
      </c>
      <c r="AL61">
        <v>51.419329087438392</v>
      </c>
      <c r="AM61">
        <v>7.7539349324775619</v>
      </c>
      <c r="AN61">
        <v>3.5368484731788767E-2</v>
      </c>
      <c r="AO61">
        <v>0</v>
      </c>
      <c r="AP61">
        <v>0.28279733230129606</v>
      </c>
      <c r="AQ61">
        <v>0</v>
      </c>
      <c r="AR61">
        <v>22.424119945894166</v>
      </c>
      <c r="AS61">
        <v>15.825915156021704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40.468103744714192</v>
      </c>
      <c r="BB61">
        <f t="shared" si="0"/>
        <v>930.47702845559184</v>
      </c>
      <c r="BC61">
        <v>1.3898283902439026</v>
      </c>
      <c r="BD61">
        <v>0</v>
      </c>
      <c r="BE61">
        <v>0</v>
      </c>
      <c r="BF61">
        <v>1.4188505872340424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371.97398070106414</v>
      </c>
      <c r="L62">
        <v>10.018766402966437</v>
      </c>
      <c r="M62">
        <v>65.42363145311576</v>
      </c>
      <c r="N62">
        <v>53.600813063286019</v>
      </c>
      <c r="O62">
        <v>75.291145360092216</v>
      </c>
      <c r="P62">
        <v>28.900839377372936</v>
      </c>
      <c r="Q62">
        <v>9.8447640286297311</v>
      </c>
      <c r="R62">
        <v>19.368653627219686</v>
      </c>
      <c r="S62">
        <v>11.975940697987472</v>
      </c>
      <c r="T62">
        <v>0.8008025388787553</v>
      </c>
      <c r="U62">
        <v>52.034697043376887</v>
      </c>
      <c r="V62">
        <v>7.9789851468465178</v>
      </c>
      <c r="W62">
        <v>13.930357793313961</v>
      </c>
      <c r="X62">
        <v>65.133366138950123</v>
      </c>
      <c r="Y62">
        <v>0</v>
      </c>
      <c r="Z62">
        <v>5.7874986424546018</v>
      </c>
      <c r="AA62">
        <v>0</v>
      </c>
      <c r="AB62">
        <v>6.5376221169442692</v>
      </c>
      <c r="AC62">
        <v>4.7710336802629936</v>
      </c>
      <c r="AD62">
        <v>0</v>
      </c>
      <c r="AE62">
        <v>24.354002332498432</v>
      </c>
      <c r="AF62">
        <v>5.9889619493122508</v>
      </c>
      <c r="AG62">
        <v>14.459720300532245</v>
      </c>
      <c r="AH62">
        <v>0</v>
      </c>
      <c r="AI62">
        <v>0</v>
      </c>
      <c r="AJ62">
        <v>0</v>
      </c>
      <c r="AK62">
        <v>26.995403391410978</v>
      </c>
      <c r="AL62">
        <v>51.419329087438392</v>
      </c>
      <c r="AM62">
        <v>7.7539349324775619</v>
      </c>
      <c r="AN62">
        <v>3.5368484731788767E-2</v>
      </c>
      <c r="AO62">
        <v>0</v>
      </c>
      <c r="AP62">
        <v>0.28279733230129606</v>
      </c>
      <c r="AQ62">
        <v>0</v>
      </c>
      <c r="AR62">
        <v>22.424119945894166</v>
      </c>
      <c r="AS62">
        <v>15.825915156021704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40.667740440320891</v>
      </c>
      <c r="BB62">
        <f t="shared" si="0"/>
        <v>935.54024640711657</v>
      </c>
      <c r="BC62">
        <v>1.3898283902439026</v>
      </c>
      <c r="BD62">
        <v>0.48685714457831325</v>
      </c>
      <c r="BE62">
        <v>0</v>
      </c>
      <c r="BF62">
        <v>1.4188505872340424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472.50664812704923</v>
      </c>
      <c r="L63">
        <v>10.018754140735291</v>
      </c>
      <c r="M63">
        <v>65.42363145311576</v>
      </c>
      <c r="N63">
        <v>53.600813063286019</v>
      </c>
      <c r="O63">
        <v>75.291145360092216</v>
      </c>
      <c r="P63">
        <v>28.900839377372936</v>
      </c>
      <c r="Q63">
        <v>9.4057091662251331</v>
      </c>
      <c r="R63">
        <v>19.368653627219686</v>
      </c>
      <c r="S63">
        <v>11.97628949599328</v>
      </c>
      <c r="T63">
        <v>0.8008025388787553</v>
      </c>
      <c r="U63">
        <v>52.034697043376887</v>
      </c>
      <c r="V63">
        <v>7.9789851468465178</v>
      </c>
      <c r="W63">
        <v>13.930357793313961</v>
      </c>
      <c r="X63">
        <v>65.133366138950123</v>
      </c>
      <c r="Y63">
        <v>0</v>
      </c>
      <c r="Z63">
        <v>5.7874986424546018</v>
      </c>
      <c r="AA63">
        <v>0</v>
      </c>
      <c r="AB63">
        <v>13.141954534051342</v>
      </c>
      <c r="AC63">
        <v>4.7710336802629936</v>
      </c>
      <c r="AD63">
        <v>0</v>
      </c>
      <c r="AE63">
        <v>24.354002332498432</v>
      </c>
      <c r="AF63">
        <v>5.9889619493122508</v>
      </c>
      <c r="AG63">
        <v>14.459720300532245</v>
      </c>
      <c r="AH63">
        <v>0</v>
      </c>
      <c r="AI63">
        <v>0</v>
      </c>
      <c r="AJ63">
        <v>0</v>
      </c>
      <c r="AK63">
        <v>26.995403391410978</v>
      </c>
      <c r="AL63">
        <v>51.419329087438392</v>
      </c>
      <c r="AM63">
        <v>7.7539349324775619</v>
      </c>
      <c r="AN63">
        <v>3.5368484731788767E-2</v>
      </c>
      <c r="AO63">
        <v>0</v>
      </c>
      <c r="AP63">
        <v>0.28279733230129606</v>
      </c>
      <c r="AQ63">
        <v>0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45.138753987108316</v>
      </c>
      <c r="BB63">
        <f t="shared" si="0"/>
        <v>1038.0636649862413</v>
      </c>
      <c r="BC63">
        <v>1.3898283902439026</v>
      </c>
      <c r="BD63">
        <v>0.51924269662921341</v>
      </c>
      <c r="BE63">
        <v>0</v>
      </c>
      <c r="BF63">
        <v>1.4188505872340424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472.50664812704923</v>
      </c>
      <c r="L64">
        <v>10.018815448600844</v>
      </c>
      <c r="M64">
        <v>65.42363145311576</v>
      </c>
      <c r="N64">
        <v>53.600813063286019</v>
      </c>
      <c r="O64">
        <v>75.291145360092216</v>
      </c>
      <c r="P64">
        <v>28.900839377372936</v>
      </c>
      <c r="Q64">
        <v>9.4036435155679499</v>
      </c>
      <c r="R64">
        <v>19.368653627219686</v>
      </c>
      <c r="S64">
        <v>11.979848815758835</v>
      </c>
      <c r="T64">
        <v>0.8008025388787553</v>
      </c>
      <c r="U64">
        <v>52.034697043376887</v>
      </c>
      <c r="V64">
        <v>7.9789851468465178</v>
      </c>
      <c r="W64">
        <v>13.930357793313961</v>
      </c>
      <c r="X64">
        <v>65.133366138950123</v>
      </c>
      <c r="Y64">
        <v>0</v>
      </c>
      <c r="Z64">
        <v>5.7874986424546018</v>
      </c>
      <c r="AA64">
        <v>0</v>
      </c>
      <c r="AB64">
        <v>13.141954534051342</v>
      </c>
      <c r="AC64">
        <v>4.7710336802629936</v>
      </c>
      <c r="AD64">
        <v>0</v>
      </c>
      <c r="AE64">
        <v>24.354002332498432</v>
      </c>
      <c r="AF64">
        <v>5.9889619493122508</v>
      </c>
      <c r="AG64">
        <v>14.459720300532245</v>
      </c>
      <c r="AH64">
        <v>3.4528245761845127</v>
      </c>
      <c r="AI64">
        <v>0</v>
      </c>
      <c r="AJ64">
        <v>0</v>
      </c>
      <c r="AK64">
        <v>26.995403391410978</v>
      </c>
      <c r="AL64">
        <v>51.419329087438392</v>
      </c>
      <c r="AM64">
        <v>7.7539349324775619</v>
      </c>
      <c r="AN64">
        <v>3.5368484731788767E-2</v>
      </c>
      <c r="AO64">
        <v>0</v>
      </c>
      <c r="AP64">
        <v>0.28279733230129606</v>
      </c>
      <c r="AQ64">
        <v>0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45.28314705243033</v>
      </c>
      <c r="BB64">
        <f t="shared" si="0"/>
        <v>1041.5318947872527</v>
      </c>
      <c r="BC64">
        <v>1.3898283902439026</v>
      </c>
      <c r="BD64">
        <v>0.5945686764705882</v>
      </c>
      <c r="BE64">
        <v>8.2917333333333315E-2</v>
      </c>
      <c r="BF64">
        <v>1.4188505872340424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516.51849181875525</v>
      </c>
      <c r="L65">
        <v>10.018766402966437</v>
      </c>
      <c r="M65">
        <v>65.42363145311576</v>
      </c>
      <c r="N65">
        <v>53.600813063286019</v>
      </c>
      <c r="O65">
        <v>75.291145360092216</v>
      </c>
      <c r="P65">
        <v>28.900839377372936</v>
      </c>
      <c r="Q65">
        <v>9.4036435155679499</v>
      </c>
      <c r="R65">
        <v>19.368653627219686</v>
      </c>
      <c r="S65">
        <v>11.979848815758835</v>
      </c>
      <c r="T65">
        <v>0.8008025388787553</v>
      </c>
      <c r="U65">
        <v>52.034697043376887</v>
      </c>
      <c r="V65">
        <v>7.9789851468465178</v>
      </c>
      <c r="W65">
        <v>13.930357793313961</v>
      </c>
      <c r="X65">
        <v>65.133366138950123</v>
      </c>
      <c r="Y65">
        <v>0</v>
      </c>
      <c r="Z65">
        <v>5.7874986424546018</v>
      </c>
      <c r="AA65">
        <v>6.2033209367564179</v>
      </c>
      <c r="AB65">
        <v>13.141954534051342</v>
      </c>
      <c r="AC65">
        <v>4.7710336802629936</v>
      </c>
      <c r="AD65">
        <v>0</v>
      </c>
      <c r="AE65">
        <v>24.354002332498432</v>
      </c>
      <c r="AF65">
        <v>5.9889619493122508</v>
      </c>
      <c r="AG65">
        <v>14.459720300532245</v>
      </c>
      <c r="AH65">
        <v>10.933944117198916</v>
      </c>
      <c r="AI65">
        <v>0</v>
      </c>
      <c r="AJ65">
        <v>0</v>
      </c>
      <c r="AK65">
        <v>26.995403391410978</v>
      </c>
      <c r="AL65">
        <v>49.67630112793961</v>
      </c>
      <c r="AM65">
        <v>7.7539349324775619</v>
      </c>
      <c r="AN65">
        <v>3.5368484731788767E-2</v>
      </c>
      <c r="AO65">
        <v>0</v>
      </c>
      <c r="AP65">
        <v>3.6763630281819837</v>
      </c>
      <c r="AQ65">
        <v>0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47.76384215798771</v>
      </c>
      <c r="BB65">
        <f t="shared" si="0"/>
        <v>1099.1839456167033</v>
      </c>
      <c r="BC65">
        <v>1.3898283902439026</v>
      </c>
      <c r="BD65">
        <v>1.1937168292682927</v>
      </c>
      <c r="BE65">
        <v>0.26974225531914897</v>
      </c>
      <c r="BF65">
        <v>1.4188505872340424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516.51849181875525</v>
      </c>
      <c r="L66">
        <v>10.018766402966437</v>
      </c>
      <c r="M66">
        <v>65.42363145311576</v>
      </c>
      <c r="N66">
        <v>53.600813063286019</v>
      </c>
      <c r="O66">
        <v>75.291145360092216</v>
      </c>
      <c r="P66">
        <v>28.900839377372936</v>
      </c>
      <c r="Q66">
        <v>9.4036435155679499</v>
      </c>
      <c r="R66">
        <v>19.368653627219686</v>
      </c>
      <c r="S66">
        <v>11.979848815758835</v>
      </c>
      <c r="T66">
        <v>0.8008025388787553</v>
      </c>
      <c r="U66">
        <v>52.034697043376887</v>
      </c>
      <c r="V66">
        <v>7.9789851468465178</v>
      </c>
      <c r="W66">
        <v>13.930357793313961</v>
      </c>
      <c r="X66">
        <v>65.133366138950123</v>
      </c>
      <c r="Y66">
        <v>0</v>
      </c>
      <c r="Z66">
        <v>5.7874986424546018</v>
      </c>
      <c r="AA66">
        <v>12.406642331872261</v>
      </c>
      <c r="AB66">
        <v>13.141954534051342</v>
      </c>
      <c r="AC66">
        <v>4.7710336802629936</v>
      </c>
      <c r="AD66">
        <v>0</v>
      </c>
      <c r="AE66">
        <v>24.354002332498432</v>
      </c>
      <c r="AF66">
        <v>5.9889619493122508</v>
      </c>
      <c r="AG66">
        <v>14.459720300532245</v>
      </c>
      <c r="AH66">
        <v>21.867889132122727</v>
      </c>
      <c r="AI66">
        <v>0</v>
      </c>
      <c r="AJ66">
        <v>0</v>
      </c>
      <c r="AK66">
        <v>26.995403391410978</v>
      </c>
      <c r="AL66">
        <v>49.67630112793961</v>
      </c>
      <c r="AM66">
        <v>7.7539349324775619</v>
      </c>
      <c r="AN66">
        <v>3.5368484731788767E-2</v>
      </c>
      <c r="AO66">
        <v>0</v>
      </c>
      <c r="AP66">
        <v>3.6763630281819837</v>
      </c>
      <c r="AQ66">
        <v>0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48.480179893927371</v>
      </c>
      <c r="BB66">
        <f t="shared" si="0"/>
        <v>1115.8849906844202</v>
      </c>
      <c r="BC66">
        <v>1.3898283902439026</v>
      </c>
      <c r="BD66">
        <v>1.1937168292682927</v>
      </c>
      <c r="BE66">
        <v>0.54985864893617031</v>
      </c>
      <c r="BF66">
        <v>1.4188505872340424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516.51849181875525</v>
      </c>
      <c r="L67">
        <v>10.018766402966437</v>
      </c>
      <c r="M67">
        <v>65.42363145311576</v>
      </c>
      <c r="N67">
        <v>53.600813063286019</v>
      </c>
      <c r="O67">
        <v>75.291145360092216</v>
      </c>
      <c r="P67">
        <v>28.900839377372936</v>
      </c>
      <c r="Q67">
        <v>9.4036435155679499</v>
      </c>
      <c r="R67">
        <v>19.368653627219686</v>
      </c>
      <c r="S67">
        <v>11.979848815758835</v>
      </c>
      <c r="T67">
        <v>0.8008025388787553</v>
      </c>
      <c r="U67">
        <v>52.034697043376887</v>
      </c>
      <c r="V67">
        <v>7.9789851468465178</v>
      </c>
      <c r="W67">
        <v>13.930357793313961</v>
      </c>
      <c r="X67">
        <v>65.133366138950123</v>
      </c>
      <c r="Y67">
        <v>0</v>
      </c>
      <c r="Z67">
        <v>5.7874986424546018</v>
      </c>
      <c r="AA67">
        <v>12.406642331872261</v>
      </c>
      <c r="AB67">
        <v>6.5376221169442692</v>
      </c>
      <c r="AC67">
        <v>4.7710336802629936</v>
      </c>
      <c r="AD67">
        <v>0</v>
      </c>
      <c r="AE67">
        <v>24.354002332498432</v>
      </c>
      <c r="AF67">
        <v>5.9889619493122508</v>
      </c>
      <c r="AG67">
        <v>14.459720300532245</v>
      </c>
      <c r="AH67">
        <v>21.867889132122727</v>
      </c>
      <c r="AI67">
        <v>0</v>
      </c>
      <c r="AJ67">
        <v>0</v>
      </c>
      <c r="AK67">
        <v>26.995403391410978</v>
      </c>
      <c r="AL67">
        <v>49.67630112793961</v>
      </c>
      <c r="AM67">
        <v>7.7539349324775619</v>
      </c>
      <c r="AN67">
        <v>3.5368484731788767E-2</v>
      </c>
      <c r="AO67">
        <v>0</v>
      </c>
      <c r="AP67">
        <v>3.6763630281819837</v>
      </c>
      <c r="AQ67">
        <v>0</v>
      </c>
      <c r="AR67">
        <v>22.424119945894166</v>
      </c>
      <c r="AS67">
        <v>15.825915156021704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48.193093419493003</v>
      </c>
      <c r="BB67">
        <f t="shared" si="0"/>
        <v>1109.3039796843486</v>
      </c>
      <c r="BC67">
        <v>1.3898283902439026</v>
      </c>
      <c r="BD67">
        <v>1.1937168292682927</v>
      </c>
      <c r="BE67">
        <v>0.54985864893617031</v>
      </c>
      <c r="BF67">
        <v>1.4188505872340424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516.51849181875525</v>
      </c>
      <c r="L68">
        <v>10.018766402966437</v>
      </c>
      <c r="M68">
        <v>65.42363145311576</v>
      </c>
      <c r="N68">
        <v>53.600813063286019</v>
      </c>
      <c r="O68">
        <v>75.291145360092216</v>
      </c>
      <c r="P68">
        <v>28.900839377372936</v>
      </c>
      <c r="Q68">
        <v>9.4036435155679499</v>
      </c>
      <c r="R68">
        <v>19.368653627219686</v>
      </c>
      <c r="S68">
        <v>11.979848815758835</v>
      </c>
      <c r="T68">
        <v>0.8008025388787553</v>
      </c>
      <c r="U68">
        <v>52.034697043376887</v>
      </c>
      <c r="V68">
        <v>7.9789851468465178</v>
      </c>
      <c r="W68">
        <v>13.930357793313961</v>
      </c>
      <c r="X68">
        <v>65.133366138950123</v>
      </c>
      <c r="Y68">
        <v>0</v>
      </c>
      <c r="Z68">
        <v>5.7874986424546018</v>
      </c>
      <c r="AA68">
        <v>12.406642331872261</v>
      </c>
      <c r="AB68">
        <v>0</v>
      </c>
      <c r="AC68">
        <v>4.7710336802629936</v>
      </c>
      <c r="AD68">
        <v>0</v>
      </c>
      <c r="AE68">
        <v>24.354002332498432</v>
      </c>
      <c r="AF68">
        <v>5.9889619493122508</v>
      </c>
      <c r="AG68">
        <v>14.459720300532245</v>
      </c>
      <c r="AH68">
        <v>21.867889132122727</v>
      </c>
      <c r="AI68">
        <v>0</v>
      </c>
      <c r="AJ68">
        <v>0</v>
      </c>
      <c r="AK68">
        <v>26.995403391410978</v>
      </c>
      <c r="AL68">
        <v>49.67630112793961</v>
      </c>
      <c r="AM68">
        <v>7.7539349324775619</v>
      </c>
      <c r="AN68">
        <v>3.5368484731788767E-2</v>
      </c>
      <c r="AO68">
        <v>0</v>
      </c>
      <c r="AP68">
        <v>3.6763630281819837</v>
      </c>
      <c r="AQ68">
        <v>12.538429216562303</v>
      </c>
      <c r="AR68">
        <v>23.399081961686907</v>
      </c>
      <c r="AS68">
        <v>15.825915156021704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48.484680568517177</v>
      </c>
      <c r="BB68">
        <f t="shared" ref="BB68:BB98" si="1">SUM(B68:AZ68)-BA68+SUM(BC68:BF68)</f>
        <v>1115.988161650735</v>
      </c>
      <c r="BC68">
        <v>1.3898283902439026</v>
      </c>
      <c r="BD68">
        <v>1.1937168292682927</v>
      </c>
      <c r="BE68">
        <v>0.54985864893617031</v>
      </c>
      <c r="BF68">
        <v>1.4188505872340424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516.51849181875525</v>
      </c>
      <c r="L69">
        <v>10.018766402966437</v>
      </c>
      <c r="M69">
        <v>65.42363145311576</v>
      </c>
      <c r="N69">
        <v>53.600813063286019</v>
      </c>
      <c r="O69">
        <v>75.291145360092216</v>
      </c>
      <c r="P69">
        <v>28.900839377372936</v>
      </c>
      <c r="Q69">
        <v>9.3079449178232032</v>
      </c>
      <c r="R69">
        <v>19.368653627219686</v>
      </c>
      <c r="S69">
        <v>11.979848815758835</v>
      </c>
      <c r="T69">
        <v>0.8008025388787553</v>
      </c>
      <c r="U69">
        <v>52.034697043376887</v>
      </c>
      <c r="V69">
        <v>7.9789851468465178</v>
      </c>
      <c r="W69">
        <v>13.930357793313961</v>
      </c>
      <c r="X69">
        <v>65.133366138950123</v>
      </c>
      <c r="Y69">
        <v>0</v>
      </c>
      <c r="Z69">
        <v>5.7874986424546018</v>
      </c>
      <c r="AA69">
        <v>12.406642331872261</v>
      </c>
      <c r="AB69">
        <v>0</v>
      </c>
      <c r="AC69">
        <v>4.7710336802629936</v>
      </c>
      <c r="AD69">
        <v>0</v>
      </c>
      <c r="AE69">
        <v>24.354002332498432</v>
      </c>
      <c r="AF69">
        <v>5.9889619493122508</v>
      </c>
      <c r="AG69">
        <v>14.459720300532245</v>
      </c>
      <c r="AH69">
        <v>21.867889132122727</v>
      </c>
      <c r="AI69">
        <v>0</v>
      </c>
      <c r="AJ69">
        <v>0</v>
      </c>
      <c r="AK69">
        <v>26.995403391410978</v>
      </c>
      <c r="AL69">
        <v>49.67630112793961</v>
      </c>
      <c r="AM69">
        <v>7.7539349324775619</v>
      </c>
      <c r="AN69">
        <v>3.5368484731788767E-2</v>
      </c>
      <c r="AO69">
        <v>0</v>
      </c>
      <c r="AP69">
        <v>3.6763630281819837</v>
      </c>
      <c r="AQ69">
        <v>18.807644179117094</v>
      </c>
      <c r="AR69">
        <v>23.399081961686907</v>
      </c>
      <c r="AS69">
        <v>15.825915156021704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48.742733552566243</v>
      </c>
      <c r="BB69">
        <f t="shared" si="1"/>
        <v>1121.9036250314962</v>
      </c>
      <c r="BC69">
        <v>1.3898283902439026</v>
      </c>
      <c r="BD69">
        <v>1.1937168292682927</v>
      </c>
      <c r="BE69">
        <v>0.54985864893617031</v>
      </c>
      <c r="BF69">
        <v>1.4188505872340424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516.51849181875525</v>
      </c>
      <c r="L70">
        <v>10.018766402966437</v>
      </c>
      <c r="M70">
        <v>65.42363145311576</v>
      </c>
      <c r="N70">
        <v>53.600813063286019</v>
      </c>
      <c r="O70">
        <v>75.291145360092216</v>
      </c>
      <c r="P70">
        <v>28.900839377372936</v>
      </c>
      <c r="Q70">
        <v>9.3079449178232032</v>
      </c>
      <c r="R70">
        <v>19.368653627219686</v>
      </c>
      <c r="S70">
        <v>11.979848815758835</v>
      </c>
      <c r="T70">
        <v>0.8008025388787553</v>
      </c>
      <c r="U70">
        <v>52.034697043376887</v>
      </c>
      <c r="V70">
        <v>7.9789851468465178</v>
      </c>
      <c r="W70">
        <v>13.930357793313961</v>
      </c>
      <c r="X70">
        <v>65.133366138950123</v>
      </c>
      <c r="Y70">
        <v>0</v>
      </c>
      <c r="Z70">
        <v>5.7874986424546018</v>
      </c>
      <c r="AA70">
        <v>12.406642331872261</v>
      </c>
      <c r="AB70">
        <v>0</v>
      </c>
      <c r="AC70">
        <v>4.7710336802629936</v>
      </c>
      <c r="AD70">
        <v>0</v>
      </c>
      <c r="AE70">
        <v>24.354002332498432</v>
      </c>
      <c r="AF70">
        <v>5.9889619493122508</v>
      </c>
      <c r="AG70">
        <v>14.459720300532245</v>
      </c>
      <c r="AH70">
        <v>21.867889132122727</v>
      </c>
      <c r="AI70">
        <v>0</v>
      </c>
      <c r="AJ70">
        <v>0</v>
      </c>
      <c r="AK70">
        <v>26.995403391410978</v>
      </c>
      <c r="AL70">
        <v>49.67630112793961</v>
      </c>
      <c r="AM70">
        <v>7.7539349324775619</v>
      </c>
      <c r="AN70">
        <v>3.5368484731788767E-2</v>
      </c>
      <c r="AO70">
        <v>0</v>
      </c>
      <c r="AP70">
        <v>3.6763630281819837</v>
      </c>
      <c r="AQ70">
        <v>18.807644179117094</v>
      </c>
      <c r="AR70">
        <v>22.424119945894166</v>
      </c>
      <c r="AS70">
        <v>15.825915156021704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48.701980140306105</v>
      </c>
      <c r="BB70">
        <f t="shared" si="1"/>
        <v>1120.9694164279633</v>
      </c>
      <c r="BC70">
        <v>1.3898283902439026</v>
      </c>
      <c r="BD70">
        <v>1.1937168292682927</v>
      </c>
      <c r="BE70">
        <v>0.54985864893617031</v>
      </c>
      <c r="BF70">
        <v>1.4188505872340424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516.51849181875525</v>
      </c>
      <c r="L71">
        <v>10.018766402966437</v>
      </c>
      <c r="M71">
        <v>65.42363145311576</v>
      </c>
      <c r="N71">
        <v>53.600813063286019</v>
      </c>
      <c r="O71">
        <v>75.291145360092216</v>
      </c>
      <c r="P71">
        <v>28.900839377372936</v>
      </c>
      <c r="Q71">
        <v>9.3079449178232032</v>
      </c>
      <c r="R71">
        <v>19.368653627219686</v>
      </c>
      <c r="S71">
        <v>11.979848815758835</v>
      </c>
      <c r="T71">
        <v>0.80437947376821739</v>
      </c>
      <c r="U71">
        <v>52.034697043376887</v>
      </c>
      <c r="V71">
        <v>7.9789851468465178</v>
      </c>
      <c r="W71">
        <v>13.930357793313961</v>
      </c>
      <c r="X71">
        <v>65.133366138950123</v>
      </c>
      <c r="Y71">
        <v>0</v>
      </c>
      <c r="Z71">
        <v>5.7874986424546018</v>
      </c>
      <c r="AA71">
        <v>12.406642331872261</v>
      </c>
      <c r="AB71">
        <v>0</v>
      </c>
      <c r="AC71">
        <v>4.7710336802629936</v>
      </c>
      <c r="AD71">
        <v>0</v>
      </c>
      <c r="AE71">
        <v>24.354002332498432</v>
      </c>
      <c r="AF71">
        <v>5.9889619493122508</v>
      </c>
      <c r="AG71">
        <v>14.459720300532245</v>
      </c>
      <c r="AH71">
        <v>21.867889132122727</v>
      </c>
      <c r="AI71">
        <v>0</v>
      </c>
      <c r="AJ71">
        <v>0</v>
      </c>
      <c r="AK71">
        <v>26.995403391410978</v>
      </c>
      <c r="AL71">
        <v>49.67630112793961</v>
      </c>
      <c r="AM71">
        <v>7.7539349324775619</v>
      </c>
      <c r="AN71">
        <v>3.5368484731788767E-2</v>
      </c>
      <c r="AO71">
        <v>0</v>
      </c>
      <c r="AP71">
        <v>0.16967821604198841</v>
      </c>
      <c r="AQ71">
        <v>18.807644179117094</v>
      </c>
      <c r="AR71">
        <v>22.424119945894166</v>
      </c>
      <c r="AS71">
        <v>15.825915156021704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48.555550231037024</v>
      </c>
      <c r="BB71">
        <f t="shared" si="1"/>
        <v>1117.6127384599818</v>
      </c>
      <c r="BC71">
        <v>1.3898283902439026</v>
      </c>
      <c r="BD71">
        <v>1.1937168292682927</v>
      </c>
      <c r="BE71">
        <v>0.54985864893617031</v>
      </c>
      <c r="BF71">
        <v>1.4188505872340424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516.51849181875525</v>
      </c>
      <c r="L72">
        <v>10.018766402966437</v>
      </c>
      <c r="M72">
        <v>65.42363145311576</v>
      </c>
      <c r="N72">
        <v>53.600813063286019</v>
      </c>
      <c r="O72">
        <v>75.291145360092216</v>
      </c>
      <c r="P72">
        <v>28.900839377372936</v>
      </c>
      <c r="Q72">
        <v>9.3079449178232032</v>
      </c>
      <c r="R72">
        <v>19.368653627219686</v>
      </c>
      <c r="S72">
        <v>11.979848815758835</v>
      </c>
      <c r="T72">
        <v>0.80437947376821739</v>
      </c>
      <c r="U72">
        <v>52.034697043376887</v>
      </c>
      <c r="V72">
        <v>7.9789851468465178</v>
      </c>
      <c r="W72">
        <v>13.930357793313961</v>
      </c>
      <c r="X72">
        <v>65.133366138950123</v>
      </c>
      <c r="Y72">
        <v>0</v>
      </c>
      <c r="Z72">
        <v>2.8655792385723231</v>
      </c>
      <c r="AA72">
        <v>12.406642331872261</v>
      </c>
      <c r="AB72">
        <v>0</v>
      </c>
      <c r="AC72">
        <v>0</v>
      </c>
      <c r="AD72">
        <v>0</v>
      </c>
      <c r="AE72">
        <v>24.354002332498432</v>
      </c>
      <c r="AF72">
        <v>5.9889619493122508</v>
      </c>
      <c r="AG72">
        <v>14.459720300532245</v>
      </c>
      <c r="AH72">
        <v>21.867889132122727</v>
      </c>
      <c r="AI72">
        <v>0</v>
      </c>
      <c r="AJ72">
        <v>0</v>
      </c>
      <c r="AK72">
        <v>26.995403391410978</v>
      </c>
      <c r="AL72">
        <v>49.67630112793961</v>
      </c>
      <c r="AM72">
        <v>7.7539349324775619</v>
      </c>
      <c r="AN72">
        <v>3.5368484731788767E-2</v>
      </c>
      <c r="AO72">
        <v>0</v>
      </c>
      <c r="AP72">
        <v>0.16967821604198841</v>
      </c>
      <c r="AQ72">
        <v>18.807644179117094</v>
      </c>
      <c r="AR72">
        <v>22.424119945894166</v>
      </c>
      <c r="AS72">
        <v>15.825915156021704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48.233984792119749</v>
      </c>
      <c r="BB72">
        <f t="shared" si="1"/>
        <v>1110.2413508147536</v>
      </c>
      <c r="BC72">
        <v>1.3898283902439026</v>
      </c>
      <c r="BD72">
        <v>1.1937168292682927</v>
      </c>
      <c r="BE72">
        <v>0.54985864893617031</v>
      </c>
      <c r="BF72">
        <v>1.4188505872340424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516.51849181875525</v>
      </c>
      <c r="L73">
        <v>10.018766402966437</v>
      </c>
      <c r="M73">
        <v>65.42363145311576</v>
      </c>
      <c r="N73">
        <v>53.600813063286019</v>
      </c>
      <c r="O73">
        <v>75.291145360092216</v>
      </c>
      <c r="P73">
        <v>28.900839377372936</v>
      </c>
      <c r="Q73">
        <v>9.3079449178232032</v>
      </c>
      <c r="R73">
        <v>19.368653627219686</v>
      </c>
      <c r="S73">
        <v>11.979848815758835</v>
      </c>
      <c r="T73">
        <v>0.80437947376821739</v>
      </c>
      <c r="U73">
        <v>52.034697043376887</v>
      </c>
      <c r="V73">
        <v>7.9789851468465178</v>
      </c>
      <c r="W73">
        <v>13.930357793313961</v>
      </c>
      <c r="X73">
        <v>65.133366138950123</v>
      </c>
      <c r="Y73">
        <v>0</v>
      </c>
      <c r="Z73">
        <v>2.8655792385723231</v>
      </c>
      <c r="AA73">
        <v>6.2033209367564179</v>
      </c>
      <c r="AB73">
        <v>0</v>
      </c>
      <c r="AC73">
        <v>0</v>
      </c>
      <c r="AD73">
        <v>0</v>
      </c>
      <c r="AE73">
        <v>24.354002332498432</v>
      </c>
      <c r="AF73">
        <v>5.9889619493122508</v>
      </c>
      <c r="AG73">
        <v>14.459720300532245</v>
      </c>
      <c r="AH73">
        <v>31.872226546336876</v>
      </c>
      <c r="AI73">
        <v>0</v>
      </c>
      <c r="AJ73">
        <v>0</v>
      </c>
      <c r="AK73">
        <v>26.995403391410978</v>
      </c>
      <c r="AL73">
        <v>49.67630112793961</v>
      </c>
      <c r="AM73">
        <v>7.7539349324775619</v>
      </c>
      <c r="AN73">
        <v>3.5368484731788767E-2</v>
      </c>
      <c r="AO73">
        <v>0</v>
      </c>
      <c r="AP73">
        <v>0</v>
      </c>
      <c r="AQ73">
        <v>18.807644179117094</v>
      </c>
      <c r="AR73">
        <v>22.424119945894166</v>
      </c>
      <c r="AS73">
        <v>15.825915156021704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48.3857747122875</v>
      </c>
      <c r="BB73">
        <f t="shared" si="1"/>
        <v>1113.969384479363</v>
      </c>
      <c r="BC73">
        <v>1.3898283902439026</v>
      </c>
      <c r="BD73">
        <v>1.1937168292682927</v>
      </c>
      <c r="BE73">
        <v>0.79834443065693428</v>
      </c>
      <c r="BF73">
        <v>1.4188505872340424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516.51849181875525</v>
      </c>
      <c r="L74">
        <v>10.018766402966437</v>
      </c>
      <c r="M74">
        <v>65.42363145311576</v>
      </c>
      <c r="N74">
        <v>53.600813063286019</v>
      </c>
      <c r="O74">
        <v>75.291145360092216</v>
      </c>
      <c r="P74">
        <v>28.900839377372936</v>
      </c>
      <c r="Q74">
        <v>9.3079449178232032</v>
      </c>
      <c r="R74">
        <v>19.368653627219686</v>
      </c>
      <c r="S74">
        <v>11.979848815758835</v>
      </c>
      <c r="T74">
        <v>0.80437947376821739</v>
      </c>
      <c r="U74">
        <v>52.034697043376887</v>
      </c>
      <c r="V74">
        <v>7.9789851468465178</v>
      </c>
      <c r="W74">
        <v>13.930357793313961</v>
      </c>
      <c r="X74">
        <v>65.133366138950123</v>
      </c>
      <c r="Y74">
        <v>0</v>
      </c>
      <c r="Z74">
        <v>2.8655792385723231</v>
      </c>
      <c r="AA74">
        <v>6.2033209367564179</v>
      </c>
      <c r="AB74">
        <v>0</v>
      </c>
      <c r="AC74">
        <v>0</v>
      </c>
      <c r="AD74">
        <v>0</v>
      </c>
      <c r="AE74">
        <v>24.354002332498432</v>
      </c>
      <c r="AF74">
        <v>5.9889619493122508</v>
      </c>
      <c r="AG74">
        <v>14.459720300532245</v>
      </c>
      <c r="AH74">
        <v>30.986887107075763</v>
      </c>
      <c r="AI74">
        <v>0</v>
      </c>
      <c r="AJ74">
        <v>0</v>
      </c>
      <c r="AK74">
        <v>26.995403391410978</v>
      </c>
      <c r="AL74">
        <v>49.67630112793961</v>
      </c>
      <c r="AM74">
        <v>7.7539349324775619</v>
      </c>
      <c r="AN74">
        <v>3.5368484731788767E-2</v>
      </c>
      <c r="AO74">
        <v>0</v>
      </c>
      <c r="AP74">
        <v>0</v>
      </c>
      <c r="AQ74">
        <v>18.807644179117094</v>
      </c>
      <c r="AR74">
        <v>22.424119945894166</v>
      </c>
      <c r="AS74">
        <v>15.825915156021704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48.348767523726387</v>
      </c>
      <c r="BB74">
        <f t="shared" si="1"/>
        <v>1113.1037775348484</v>
      </c>
      <c r="BC74">
        <v>1.3898283902439026</v>
      </c>
      <c r="BD74">
        <v>1.1937168292682927</v>
      </c>
      <c r="BE74">
        <v>0.78106973684210523</v>
      </c>
      <c r="BF74">
        <v>1.4188505872340424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516.51849181875525</v>
      </c>
      <c r="L75">
        <v>10.018821466648749</v>
      </c>
      <c r="M75">
        <v>65.42363145311576</v>
      </c>
      <c r="N75">
        <v>53.600813063286019</v>
      </c>
      <c r="O75">
        <v>75.291145360092216</v>
      </c>
      <c r="P75">
        <v>28.900839377372936</v>
      </c>
      <c r="Q75">
        <v>9.2713464117475759</v>
      </c>
      <c r="R75">
        <v>19.368653627219686</v>
      </c>
      <c r="S75">
        <v>11.979848815758835</v>
      </c>
      <c r="T75">
        <v>0.80437947376821739</v>
      </c>
      <c r="U75">
        <v>52.034697043376887</v>
      </c>
      <c r="V75">
        <v>7.9828593395038903</v>
      </c>
      <c r="W75">
        <v>13.933174311208516</v>
      </c>
      <c r="X75">
        <v>65.133366138950123</v>
      </c>
      <c r="Y75">
        <v>0</v>
      </c>
      <c r="Z75">
        <v>2.8655792385723231</v>
      </c>
      <c r="AA75">
        <v>5.5810356819035682</v>
      </c>
      <c r="AB75">
        <v>2.0013127681402629</v>
      </c>
      <c r="AC75">
        <v>0</v>
      </c>
      <c r="AD75">
        <v>3.8926850954915464</v>
      </c>
      <c r="AE75">
        <v>20.857523065122102</v>
      </c>
      <c r="AF75">
        <v>5.9889619493122508</v>
      </c>
      <c r="AG75">
        <v>14.459720300532245</v>
      </c>
      <c r="AH75">
        <v>25.674849573784176</v>
      </c>
      <c r="AI75">
        <v>0</v>
      </c>
      <c r="AJ75">
        <v>0</v>
      </c>
      <c r="AK75">
        <v>26.995403391410978</v>
      </c>
      <c r="AL75">
        <v>49.67630112793961</v>
      </c>
      <c r="AM75">
        <v>7.7539349324775619</v>
      </c>
      <c r="AN75">
        <v>3.5368484731788767E-2</v>
      </c>
      <c r="AO75">
        <v>0</v>
      </c>
      <c r="AP75">
        <v>0</v>
      </c>
      <c r="AQ75">
        <v>18.807644179117094</v>
      </c>
      <c r="AR75">
        <v>22.424119945894166</v>
      </c>
      <c r="AS75">
        <v>15.825915156021704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48.199681264314442</v>
      </c>
      <c r="BB75">
        <f t="shared" si="1"/>
        <v>1109.3200414911664</v>
      </c>
      <c r="BC75">
        <v>1.3898283902439026</v>
      </c>
      <c r="BD75">
        <v>0.96335618674698786</v>
      </c>
      <c r="BE75">
        <v>0.64526499999999998</v>
      </c>
      <c r="BF75">
        <v>1.4188505872340424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516.51849181875525</v>
      </c>
      <c r="L76">
        <v>10.018821466648749</v>
      </c>
      <c r="M76">
        <v>65.42363145311576</v>
      </c>
      <c r="N76">
        <v>53.600813063286019</v>
      </c>
      <c r="O76">
        <v>75.291145360092216</v>
      </c>
      <c r="P76">
        <v>28.900839377372936</v>
      </c>
      <c r="Q76">
        <v>9.2713464117475759</v>
      </c>
      <c r="R76">
        <v>19.368653627219686</v>
      </c>
      <c r="S76">
        <v>11.979848815758835</v>
      </c>
      <c r="T76">
        <v>0.80437947376821739</v>
      </c>
      <c r="U76">
        <v>52.034697043376887</v>
      </c>
      <c r="V76">
        <v>7.9828593395038903</v>
      </c>
      <c r="W76">
        <v>13.933174311208516</v>
      </c>
      <c r="X76">
        <v>65.133366138950123</v>
      </c>
      <c r="Y76">
        <v>0</v>
      </c>
      <c r="Z76">
        <v>2.8655792385723231</v>
      </c>
      <c r="AA76">
        <v>5.5810356819035682</v>
      </c>
      <c r="AB76">
        <v>6.5376221169442692</v>
      </c>
      <c r="AC76">
        <v>0.94165134723231048</v>
      </c>
      <c r="AD76">
        <v>7.7853701909830928</v>
      </c>
      <c r="AE76">
        <v>22.121615571070755</v>
      </c>
      <c r="AF76">
        <v>5.9889619493122508</v>
      </c>
      <c r="AG76">
        <v>14.459720300532245</v>
      </c>
      <c r="AH76">
        <v>26.560189013045292</v>
      </c>
      <c r="AI76">
        <v>0</v>
      </c>
      <c r="AJ76">
        <v>0</v>
      </c>
      <c r="AK76">
        <v>26.995403391410978</v>
      </c>
      <c r="AL76">
        <v>49.67630112793961</v>
      </c>
      <c r="AM76">
        <v>7.7539349324775619</v>
      </c>
      <c r="AN76">
        <v>3.5368484731788767E-2</v>
      </c>
      <c r="AO76">
        <v>0</v>
      </c>
      <c r="AP76">
        <v>0</v>
      </c>
      <c r="AQ76">
        <v>18.807644179117094</v>
      </c>
      <c r="AR76">
        <v>22.424119945894166</v>
      </c>
      <c r="AS76">
        <v>15.825915156021704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48.681220513710073</v>
      </c>
      <c r="BB76">
        <f t="shared" si="1"/>
        <v>1120.4763395454688</v>
      </c>
      <c r="BC76">
        <v>1.3898283902439026</v>
      </c>
      <c r="BD76">
        <v>1.0598679116022098</v>
      </c>
      <c r="BE76">
        <v>0.66651284210526307</v>
      </c>
      <c r="BF76">
        <v>1.4188505872340424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516.51849181875525</v>
      </c>
      <c r="L77">
        <v>10.018821466648749</v>
      </c>
      <c r="M77">
        <v>65.42363145311576</v>
      </c>
      <c r="N77">
        <v>53.600813063286019</v>
      </c>
      <c r="O77">
        <v>75.291145360092216</v>
      </c>
      <c r="P77">
        <v>28.900839377372936</v>
      </c>
      <c r="Q77">
        <v>9.2713464117475759</v>
      </c>
      <c r="R77">
        <v>19.368653627219686</v>
      </c>
      <c r="S77">
        <v>11.979848815758835</v>
      </c>
      <c r="T77">
        <v>0.80437947376821739</v>
      </c>
      <c r="U77">
        <v>52.034697043376887</v>
      </c>
      <c r="V77">
        <v>7.9828593395038903</v>
      </c>
      <c r="W77">
        <v>13.933174311208516</v>
      </c>
      <c r="X77">
        <v>65.133366138950123</v>
      </c>
      <c r="Y77">
        <v>0</v>
      </c>
      <c r="Z77">
        <v>5.7874986424546018</v>
      </c>
      <c r="AA77">
        <v>12.406642331872261</v>
      </c>
      <c r="AB77">
        <v>6.5376221169442692</v>
      </c>
      <c r="AC77">
        <v>9.5420673605259871</v>
      </c>
      <c r="AD77">
        <v>13.429763696618659</v>
      </c>
      <c r="AE77">
        <v>24.354002332498432</v>
      </c>
      <c r="AF77">
        <v>11.977924612182214</v>
      </c>
      <c r="AG77">
        <v>14.459720300532245</v>
      </c>
      <c r="AH77">
        <v>43.735777366520558</v>
      </c>
      <c r="AI77">
        <v>0</v>
      </c>
      <c r="AJ77">
        <v>0</v>
      </c>
      <c r="AK77">
        <v>26.995403391410978</v>
      </c>
      <c r="AL77">
        <v>49.67630112793961</v>
      </c>
      <c r="AM77">
        <v>7.7539349324775619</v>
      </c>
      <c r="AN77">
        <v>3.5368484731788767E-2</v>
      </c>
      <c r="AO77">
        <v>0</v>
      </c>
      <c r="AP77">
        <v>0</v>
      </c>
      <c r="AQ77">
        <v>19.820363715435192</v>
      </c>
      <c r="AR77">
        <v>22.424119945894166</v>
      </c>
      <c r="AS77">
        <v>15.825915156021704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50.788023816381298</v>
      </c>
      <c r="BB77">
        <f t="shared" si="1"/>
        <v>1169.3074420640776</v>
      </c>
      <c r="BC77">
        <v>1.3898283902439026</v>
      </c>
      <c r="BD77">
        <v>1.1625763902439026</v>
      </c>
      <c r="BE77">
        <v>1.0997172978723406</v>
      </c>
      <c r="BF77">
        <v>1.4188505872340424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516.51849181875525</v>
      </c>
      <c r="L78">
        <v>10.018821466648749</v>
      </c>
      <c r="M78">
        <v>65.42363145311576</v>
      </c>
      <c r="N78">
        <v>53.600813063286019</v>
      </c>
      <c r="O78">
        <v>75.291145360092216</v>
      </c>
      <c r="P78">
        <v>28.900839377372936</v>
      </c>
      <c r="Q78">
        <v>9.2713464117475759</v>
      </c>
      <c r="R78">
        <v>19.368653627219686</v>
      </c>
      <c r="S78">
        <v>11.979848815758835</v>
      </c>
      <c r="T78">
        <v>0.80437947376821739</v>
      </c>
      <c r="U78">
        <v>52.034697043376887</v>
      </c>
      <c r="V78">
        <v>7.9828593395038903</v>
      </c>
      <c r="W78">
        <v>13.933174311208516</v>
      </c>
      <c r="X78">
        <v>65.133366138950123</v>
      </c>
      <c r="Y78">
        <v>0</v>
      </c>
      <c r="Z78">
        <v>8.6812481928616148</v>
      </c>
      <c r="AA78">
        <v>18.609963268628679</v>
      </c>
      <c r="AB78">
        <v>19.772970788979329</v>
      </c>
      <c r="AC78">
        <v>14.327540221051974</v>
      </c>
      <c r="AD78">
        <v>17.947873738572323</v>
      </c>
      <c r="AE78">
        <v>26.040301495303691</v>
      </c>
      <c r="AF78">
        <v>18.25903136009601</v>
      </c>
      <c r="AG78">
        <v>14.459720300532245</v>
      </c>
      <c r="AH78">
        <v>54.669721932581922</v>
      </c>
      <c r="AI78">
        <v>0</v>
      </c>
      <c r="AJ78">
        <v>0</v>
      </c>
      <c r="AK78">
        <v>26.995403391410978</v>
      </c>
      <c r="AL78">
        <v>49.67630112793961</v>
      </c>
      <c r="AM78">
        <v>7.7539349324775619</v>
      </c>
      <c r="AN78">
        <v>3.5368484731788767E-2</v>
      </c>
      <c r="AO78">
        <v>0</v>
      </c>
      <c r="AP78">
        <v>0</v>
      </c>
      <c r="AQ78">
        <v>19.820363715435192</v>
      </c>
      <c r="AR78">
        <v>22.424119945894166</v>
      </c>
      <c r="AS78">
        <v>15.825915156021704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52.900485152488855</v>
      </c>
      <c r="BB78">
        <f t="shared" si="1"/>
        <v>1218.5687682461944</v>
      </c>
      <c r="BC78">
        <v>1.424289115537849</v>
      </c>
      <c r="BD78">
        <v>1.7363071596091206</v>
      </c>
      <c r="BE78">
        <v>1.3279607829787234</v>
      </c>
      <c r="BF78">
        <v>1.4188505872340424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516.51849181875525</v>
      </c>
      <c r="L79">
        <v>10.018821466648749</v>
      </c>
      <c r="M79">
        <v>65.42363145311576</v>
      </c>
      <c r="N79">
        <v>53.600813063286019</v>
      </c>
      <c r="O79">
        <v>75.291145360092216</v>
      </c>
      <c r="P79">
        <v>28.900839377372936</v>
      </c>
      <c r="Q79">
        <v>9.2713464117475759</v>
      </c>
      <c r="R79">
        <v>19.368653627219686</v>
      </c>
      <c r="S79">
        <v>11.979848815758835</v>
      </c>
      <c r="T79">
        <v>0.80437947376821739</v>
      </c>
      <c r="U79">
        <v>52.034697043376887</v>
      </c>
      <c r="V79">
        <v>7.9828593395038903</v>
      </c>
      <c r="W79">
        <v>13.933174311208516</v>
      </c>
      <c r="X79">
        <v>65.133366138950123</v>
      </c>
      <c r="Y79">
        <v>0</v>
      </c>
      <c r="Z79">
        <v>8.6812481928616148</v>
      </c>
      <c r="AA79">
        <v>18.609963268628679</v>
      </c>
      <c r="AB79">
        <v>19.772970788979329</v>
      </c>
      <c r="AC79">
        <v>14.327540221051974</v>
      </c>
      <c r="AD79">
        <v>17.947873738572323</v>
      </c>
      <c r="AE79">
        <v>26.040301495303691</v>
      </c>
      <c r="AF79">
        <v>18.25903136009601</v>
      </c>
      <c r="AG79">
        <v>14.459720300532245</v>
      </c>
      <c r="AH79">
        <v>65.603666498643292</v>
      </c>
      <c r="AI79">
        <v>1.5689248585159672</v>
      </c>
      <c r="AJ79">
        <v>0</v>
      </c>
      <c r="AK79">
        <v>26.995403391410978</v>
      </c>
      <c r="AL79">
        <v>49.67630112793961</v>
      </c>
      <c r="AM79">
        <v>7.7539349324775619</v>
      </c>
      <c r="AN79">
        <v>3.5368484731788767E-2</v>
      </c>
      <c r="AO79">
        <v>0</v>
      </c>
      <c r="AP79">
        <v>0.39591599021363055</v>
      </c>
      <c r="AQ79">
        <v>19.820363715435192</v>
      </c>
      <c r="AR79">
        <v>22.424119945894166</v>
      </c>
      <c r="AS79">
        <v>15.825915156021704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53.439654382827115</v>
      </c>
      <c r="BB79">
        <f t="shared" si="1"/>
        <v>1231.7553489236268</v>
      </c>
      <c r="BC79">
        <v>1.424289115537849</v>
      </c>
      <c r="BD79">
        <v>2.3147720902439026</v>
      </c>
      <c r="BE79">
        <v>1.5764603453237407</v>
      </c>
      <c r="BF79">
        <v>1.4188505872340424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516.51849181875525</v>
      </c>
      <c r="L80">
        <v>10.018821466648749</v>
      </c>
      <c r="M80">
        <v>65.42363145311576</v>
      </c>
      <c r="N80">
        <v>53.600813063286019</v>
      </c>
      <c r="O80">
        <v>75.291145360092216</v>
      </c>
      <c r="P80">
        <v>28.900839377372936</v>
      </c>
      <c r="Q80">
        <v>9.2713464117475759</v>
      </c>
      <c r="R80">
        <v>19.368653627219686</v>
      </c>
      <c r="S80">
        <v>11.979848815758835</v>
      </c>
      <c r="T80">
        <v>0.80437947376821739</v>
      </c>
      <c r="U80">
        <v>52.034697043376887</v>
      </c>
      <c r="V80">
        <v>7.9828593395038903</v>
      </c>
      <c r="W80">
        <v>13.933174311208516</v>
      </c>
      <c r="X80">
        <v>65.133366138950123</v>
      </c>
      <c r="Y80">
        <v>0</v>
      </c>
      <c r="Z80">
        <v>8.6812481928616148</v>
      </c>
      <c r="AA80">
        <v>18.609963268628679</v>
      </c>
      <c r="AB80">
        <v>19.772970788979329</v>
      </c>
      <c r="AC80">
        <v>14.327540221051974</v>
      </c>
      <c r="AD80">
        <v>17.947873738572323</v>
      </c>
      <c r="AE80">
        <v>26.040301495303691</v>
      </c>
      <c r="AF80">
        <v>18.25903136009601</v>
      </c>
      <c r="AG80">
        <v>14.459720300532245</v>
      </c>
      <c r="AH80">
        <v>65.603666498643292</v>
      </c>
      <c r="AI80">
        <v>3.7654204108954277</v>
      </c>
      <c r="AJ80">
        <v>0</v>
      </c>
      <c r="AK80">
        <v>26.995403391410978</v>
      </c>
      <c r="AL80">
        <v>49.67630112793961</v>
      </c>
      <c r="AM80">
        <v>7.7539349324775619</v>
      </c>
      <c r="AN80">
        <v>3.5368484731788767E-2</v>
      </c>
      <c r="AO80">
        <v>0</v>
      </c>
      <c r="AP80">
        <v>0.39591599021363055</v>
      </c>
      <c r="AQ80">
        <v>19.820363715435192</v>
      </c>
      <c r="AR80">
        <v>23.399081961686907</v>
      </c>
      <c r="AS80">
        <v>15.825915156021704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53.572221309176719</v>
      </c>
      <c r="BB80">
        <f t="shared" si="1"/>
        <v>1234.7942395654495</v>
      </c>
      <c r="BC80">
        <v>1.424289115537849</v>
      </c>
      <c r="BD80">
        <v>2.3147720902439026</v>
      </c>
      <c r="BE80">
        <v>1.5764603453237407</v>
      </c>
      <c r="BF80">
        <v>1.4188505872340424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516.51849181875525</v>
      </c>
      <c r="L81">
        <v>10.018821466648749</v>
      </c>
      <c r="M81">
        <v>65.42363145311576</v>
      </c>
      <c r="N81">
        <v>53.600813063286019</v>
      </c>
      <c r="O81">
        <v>75.291145360092216</v>
      </c>
      <c r="P81">
        <v>28.900839377372936</v>
      </c>
      <c r="Q81">
        <v>9.2713464117475759</v>
      </c>
      <c r="R81">
        <v>19.368653627219686</v>
      </c>
      <c r="S81">
        <v>11.979848815758835</v>
      </c>
      <c r="T81">
        <v>0.80437947376821739</v>
      </c>
      <c r="U81">
        <v>52.034697043376887</v>
      </c>
      <c r="V81">
        <v>7.9828593395038903</v>
      </c>
      <c r="W81">
        <v>13.933174311208516</v>
      </c>
      <c r="X81">
        <v>65.133366138950123</v>
      </c>
      <c r="Y81">
        <v>0</v>
      </c>
      <c r="Z81">
        <v>8.6812481928616148</v>
      </c>
      <c r="AA81">
        <v>18.609963268628679</v>
      </c>
      <c r="AB81">
        <v>19.772970788979329</v>
      </c>
      <c r="AC81">
        <v>14.327540221051974</v>
      </c>
      <c r="AD81">
        <v>17.947873738572323</v>
      </c>
      <c r="AE81">
        <v>25.016386603005632</v>
      </c>
      <c r="AF81">
        <v>18.25903136009601</v>
      </c>
      <c r="AG81">
        <v>14.459720300532245</v>
      </c>
      <c r="AH81">
        <v>65.603666498643292</v>
      </c>
      <c r="AI81">
        <v>24.475234546963051</v>
      </c>
      <c r="AJ81">
        <v>0</v>
      </c>
      <c r="AK81">
        <v>26.995403391410978</v>
      </c>
      <c r="AL81">
        <v>49.67630112793961</v>
      </c>
      <c r="AM81">
        <v>7.7539349324775619</v>
      </c>
      <c r="AN81">
        <v>3.5368484731788767E-2</v>
      </c>
      <c r="AO81">
        <v>0</v>
      </c>
      <c r="AP81">
        <v>0.39591599021363055</v>
      </c>
      <c r="AQ81">
        <v>19.820363715435192</v>
      </c>
      <c r="AR81">
        <v>23.399081961686907</v>
      </c>
      <c r="AS81">
        <v>15.825915156021704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54.395091897566289</v>
      </c>
      <c r="BB81">
        <f t="shared" si="1"/>
        <v>1253.6572682208296</v>
      </c>
      <c r="BC81">
        <v>1.424289115537849</v>
      </c>
      <c r="BD81">
        <v>2.3147720902439026</v>
      </c>
      <c r="BE81">
        <v>1.5764603453237407</v>
      </c>
      <c r="BF81">
        <v>1.4188505872340424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516.51849181875525</v>
      </c>
      <c r="L82">
        <v>10.018821466648749</v>
      </c>
      <c r="M82">
        <v>65.42363145311576</v>
      </c>
      <c r="N82">
        <v>53.600813063286019</v>
      </c>
      <c r="O82">
        <v>75.291145360092216</v>
      </c>
      <c r="P82">
        <v>28.900839377372936</v>
      </c>
      <c r="Q82">
        <v>9.2713464117475759</v>
      </c>
      <c r="R82">
        <v>19.368653627219686</v>
      </c>
      <c r="S82">
        <v>11.979848815758835</v>
      </c>
      <c r="T82">
        <v>0.80437947376821739</v>
      </c>
      <c r="U82">
        <v>52.034697043376887</v>
      </c>
      <c r="V82">
        <v>7.9828593395038903</v>
      </c>
      <c r="W82">
        <v>13.933174311208516</v>
      </c>
      <c r="X82">
        <v>65.133366138950123</v>
      </c>
      <c r="Y82">
        <v>0</v>
      </c>
      <c r="Z82">
        <v>8.6812481928616148</v>
      </c>
      <c r="AA82">
        <v>18.609963268628679</v>
      </c>
      <c r="AB82">
        <v>19.772970788979329</v>
      </c>
      <c r="AC82">
        <v>14.327540221051974</v>
      </c>
      <c r="AD82">
        <v>17.947873738572323</v>
      </c>
      <c r="AE82">
        <v>24.354002332498432</v>
      </c>
      <c r="AF82">
        <v>18.25903136009601</v>
      </c>
      <c r="AG82">
        <v>14.459720300532245</v>
      </c>
      <c r="AH82">
        <v>65.603666498643292</v>
      </c>
      <c r="AI82">
        <v>24.475234546963051</v>
      </c>
      <c r="AJ82">
        <v>0</v>
      </c>
      <c r="AK82">
        <v>26.995403391410978</v>
      </c>
      <c r="AL82">
        <v>49.67630112793961</v>
      </c>
      <c r="AM82">
        <v>7.7539349324775619</v>
      </c>
      <c r="AN82">
        <v>3.5368484731788767E-2</v>
      </c>
      <c r="AO82">
        <v>0</v>
      </c>
      <c r="AP82">
        <v>0.39591599021363055</v>
      </c>
      <c r="AQ82">
        <v>19.820363715435192</v>
      </c>
      <c r="AR82">
        <v>22.424119945894166</v>
      </c>
      <c r="AS82">
        <v>15.825915156021704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54.326650822798946</v>
      </c>
      <c r="BB82">
        <f t="shared" si="1"/>
        <v>1252.0883630092969</v>
      </c>
      <c r="BC82">
        <v>1.424289115537849</v>
      </c>
      <c r="BD82">
        <v>2.3147720902439026</v>
      </c>
      <c r="BE82">
        <v>1.5764603453237407</v>
      </c>
      <c r="BF82">
        <v>1.4188505872340424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516.51849181875525</v>
      </c>
      <c r="L83">
        <v>10.018821466648749</v>
      </c>
      <c r="M83">
        <v>65.42363145311576</v>
      </c>
      <c r="N83">
        <v>53.600813063286019</v>
      </c>
      <c r="O83">
        <v>75.291145360092216</v>
      </c>
      <c r="P83">
        <v>28.900839377372936</v>
      </c>
      <c r="Q83">
        <v>9.2713464117475759</v>
      </c>
      <c r="R83">
        <v>19.368653627219686</v>
      </c>
      <c r="S83">
        <v>11.979848815758835</v>
      </c>
      <c r="T83">
        <v>0.80437947376821739</v>
      </c>
      <c r="U83">
        <v>52.034697043376887</v>
      </c>
      <c r="V83">
        <v>7.9828593395038903</v>
      </c>
      <c r="W83">
        <v>13.933174311208516</v>
      </c>
      <c r="X83">
        <v>65.133366138950123</v>
      </c>
      <c r="Y83">
        <v>0</v>
      </c>
      <c r="Z83">
        <v>8.6812481928616148</v>
      </c>
      <c r="AA83">
        <v>18.609963268628679</v>
      </c>
      <c r="AB83">
        <v>19.772970788979329</v>
      </c>
      <c r="AC83">
        <v>14.327540221051974</v>
      </c>
      <c r="AD83">
        <v>17.947873738572323</v>
      </c>
      <c r="AE83">
        <v>24.354002332498432</v>
      </c>
      <c r="AF83">
        <v>18.25903136009601</v>
      </c>
      <c r="AG83">
        <v>14.459720300532245</v>
      </c>
      <c r="AH83">
        <v>65.603666498643292</v>
      </c>
      <c r="AI83">
        <v>24.475234546963051</v>
      </c>
      <c r="AJ83">
        <v>0</v>
      </c>
      <c r="AK83">
        <v>26.995403391410978</v>
      </c>
      <c r="AL83">
        <v>47.933273168440827</v>
      </c>
      <c r="AM83">
        <v>7.7539349324775619</v>
      </c>
      <c r="AN83">
        <v>3.5368484731788767E-2</v>
      </c>
      <c r="AO83">
        <v>0</v>
      </c>
      <c r="AP83">
        <v>0.84839153855691507</v>
      </c>
      <c r="AQ83">
        <v>19.820363715435192</v>
      </c>
      <c r="AR83">
        <v>22.424119945894166</v>
      </c>
      <c r="AS83">
        <v>15.825915156021704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54.272705732012653</v>
      </c>
      <c r="BB83">
        <f t="shared" si="1"/>
        <v>1250.8517556889276</v>
      </c>
      <c r="BC83">
        <v>1.424289115537849</v>
      </c>
      <c r="BD83">
        <v>2.3147720902439026</v>
      </c>
      <c r="BE83">
        <v>1.5764603453237407</v>
      </c>
      <c r="BF83">
        <v>1.4188505872340424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516.51849181875525</v>
      </c>
      <c r="L84">
        <v>10.018821466648749</v>
      </c>
      <c r="M84">
        <v>65.42363145311576</v>
      </c>
      <c r="N84">
        <v>53.600813063286019</v>
      </c>
      <c r="O84">
        <v>75.291145360092216</v>
      </c>
      <c r="P84">
        <v>28.900839377372936</v>
      </c>
      <c r="Q84">
        <v>9.2713464117475759</v>
      </c>
      <c r="R84">
        <v>19.368653627219686</v>
      </c>
      <c r="S84">
        <v>11.979848815758835</v>
      </c>
      <c r="T84">
        <v>0.80437947376821739</v>
      </c>
      <c r="U84">
        <v>52.034697043376887</v>
      </c>
      <c r="V84">
        <v>7.9828593395038903</v>
      </c>
      <c r="W84">
        <v>13.933174311208516</v>
      </c>
      <c r="X84">
        <v>65.133366138950123</v>
      </c>
      <c r="Y84">
        <v>0</v>
      </c>
      <c r="Z84">
        <v>8.6812481928616148</v>
      </c>
      <c r="AA84">
        <v>18.609963268628679</v>
      </c>
      <c r="AB84">
        <v>19.772970788979329</v>
      </c>
      <c r="AC84">
        <v>14.327540221051974</v>
      </c>
      <c r="AD84">
        <v>17.947873738572323</v>
      </c>
      <c r="AE84">
        <v>24.354002332498432</v>
      </c>
      <c r="AF84">
        <v>18.25903136009601</v>
      </c>
      <c r="AG84">
        <v>14.459720300532245</v>
      </c>
      <c r="AH84">
        <v>65.603666498643292</v>
      </c>
      <c r="AI84">
        <v>24.475234546963051</v>
      </c>
      <c r="AJ84">
        <v>0</v>
      </c>
      <c r="AK84">
        <v>26.995403391410978</v>
      </c>
      <c r="AL84">
        <v>47.933273168440827</v>
      </c>
      <c r="AM84">
        <v>7.7539349324775619</v>
      </c>
      <c r="AN84">
        <v>3.5368484731788767E-2</v>
      </c>
      <c r="AO84">
        <v>0</v>
      </c>
      <c r="AP84">
        <v>0.84839153855691507</v>
      </c>
      <c r="AQ84">
        <v>19.820363715435192</v>
      </c>
      <c r="AR84">
        <v>22.424119945894166</v>
      </c>
      <c r="AS84">
        <v>15.825915156021704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54.272705732012653</v>
      </c>
      <c r="BB84">
        <f t="shared" si="1"/>
        <v>1250.8517556889276</v>
      </c>
      <c r="BC84">
        <v>1.424289115537849</v>
      </c>
      <c r="BD84">
        <v>2.3147720902439026</v>
      </c>
      <c r="BE84">
        <v>1.5764603453237407</v>
      </c>
      <c r="BF84">
        <v>1.4188505872340424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516.51849181875525</v>
      </c>
      <c r="L85">
        <v>10.018821466648749</v>
      </c>
      <c r="M85">
        <v>65.42363145311576</v>
      </c>
      <c r="N85">
        <v>53.600813063286019</v>
      </c>
      <c r="O85">
        <v>75.291145360092216</v>
      </c>
      <c r="P85">
        <v>28.900839377372936</v>
      </c>
      <c r="Q85">
        <v>9.2713464117475759</v>
      </c>
      <c r="R85">
        <v>19.368653627219686</v>
      </c>
      <c r="S85">
        <v>11.979848815758835</v>
      </c>
      <c r="T85">
        <v>0.80437947376821739</v>
      </c>
      <c r="U85">
        <v>52.034697043376887</v>
      </c>
      <c r="V85">
        <v>7.9828593395038903</v>
      </c>
      <c r="W85">
        <v>13.933174311208516</v>
      </c>
      <c r="X85">
        <v>65.133366138950123</v>
      </c>
      <c r="Y85">
        <v>0</v>
      </c>
      <c r="Z85">
        <v>8.6812481928616148</v>
      </c>
      <c r="AA85">
        <v>18.609963268628679</v>
      </c>
      <c r="AB85">
        <v>19.772970788979329</v>
      </c>
      <c r="AC85">
        <v>14.327540221051974</v>
      </c>
      <c r="AD85">
        <v>17.947873738572323</v>
      </c>
      <c r="AE85">
        <v>24.354002332498432</v>
      </c>
      <c r="AF85">
        <v>18.25903136009601</v>
      </c>
      <c r="AG85">
        <v>14.459720300532245</v>
      </c>
      <c r="AH85">
        <v>65.603666498643292</v>
      </c>
      <c r="AI85">
        <v>24.475234546963051</v>
      </c>
      <c r="AJ85">
        <v>0</v>
      </c>
      <c r="AK85">
        <v>26.995403391410978</v>
      </c>
      <c r="AL85">
        <v>47.933273168440827</v>
      </c>
      <c r="AM85">
        <v>7.7539349324775619</v>
      </c>
      <c r="AN85">
        <v>3.5368484731788767E-2</v>
      </c>
      <c r="AO85">
        <v>0</v>
      </c>
      <c r="AP85">
        <v>3.6763630281819837</v>
      </c>
      <c r="AQ85">
        <v>19.820363715435192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54.390914940278982</v>
      </c>
      <c r="BB85">
        <f t="shared" si="1"/>
        <v>1253.6030037688477</v>
      </c>
      <c r="BC85">
        <v>1.424289115537849</v>
      </c>
      <c r="BD85">
        <v>2.3147720902439026</v>
      </c>
      <c r="BE85">
        <v>1.6179461438848919</v>
      </c>
      <c r="BF85">
        <v>1.4188505872340424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516.51849181875525</v>
      </c>
      <c r="L86">
        <v>10.018821466648749</v>
      </c>
      <c r="M86">
        <v>65.42363145311576</v>
      </c>
      <c r="N86">
        <v>53.600813063286019</v>
      </c>
      <c r="O86">
        <v>75.291145360092216</v>
      </c>
      <c r="P86">
        <v>28.900839377372936</v>
      </c>
      <c r="Q86">
        <v>9.2713464117475759</v>
      </c>
      <c r="R86">
        <v>19.368653627219686</v>
      </c>
      <c r="S86">
        <v>11.979848815758835</v>
      </c>
      <c r="T86">
        <v>0.80437947376821739</v>
      </c>
      <c r="U86">
        <v>52.034697043376887</v>
      </c>
      <c r="V86">
        <v>7.9828593395038903</v>
      </c>
      <c r="W86">
        <v>13.933174311208516</v>
      </c>
      <c r="X86">
        <v>65.133366138950123</v>
      </c>
      <c r="Y86">
        <v>0</v>
      </c>
      <c r="Z86">
        <v>5.7874986424546018</v>
      </c>
      <c r="AA86">
        <v>18.609963268628679</v>
      </c>
      <c r="AB86">
        <v>13.141954534051342</v>
      </c>
      <c r="AC86">
        <v>14.327540221051974</v>
      </c>
      <c r="AD86">
        <v>13.429763696618659</v>
      </c>
      <c r="AE86">
        <v>24.354002332498432</v>
      </c>
      <c r="AF86">
        <v>11.977924612182214</v>
      </c>
      <c r="AG86">
        <v>14.459720300532245</v>
      </c>
      <c r="AH86">
        <v>50.907028754644124</v>
      </c>
      <c r="AI86">
        <v>24.475234546963051</v>
      </c>
      <c r="AJ86">
        <v>0</v>
      </c>
      <c r="AK86">
        <v>26.995403391410978</v>
      </c>
      <c r="AL86">
        <v>47.933273168440827</v>
      </c>
      <c r="AM86">
        <v>7.7539349324775619</v>
      </c>
      <c r="AN86">
        <v>3.5368484731788767E-2</v>
      </c>
      <c r="AO86">
        <v>0</v>
      </c>
      <c r="AP86">
        <v>3.6763630281819837</v>
      </c>
      <c r="AQ86">
        <v>19.820363715435192</v>
      </c>
      <c r="AR86">
        <v>22.424119945894166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52.927053010100359</v>
      </c>
      <c r="BB86">
        <f t="shared" si="1"/>
        <v>1219.6368242440706</v>
      </c>
      <c r="BC86">
        <v>1.3898283902439026</v>
      </c>
      <c r="BD86">
        <v>2.3147720902439026</v>
      </c>
      <c r="BE86">
        <v>1.2429857534246576</v>
      </c>
      <c r="BF86">
        <v>1.4188505872340424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516.51849181875525</v>
      </c>
      <c r="L87">
        <v>10.018821466648749</v>
      </c>
      <c r="M87">
        <v>65.42363145311576</v>
      </c>
      <c r="N87">
        <v>53.600813063286019</v>
      </c>
      <c r="O87">
        <v>75.291145360092216</v>
      </c>
      <c r="P87">
        <v>28.900839377372936</v>
      </c>
      <c r="Q87">
        <v>9.2713464117475759</v>
      </c>
      <c r="R87">
        <v>19.368653627219686</v>
      </c>
      <c r="S87">
        <v>11.979848815758835</v>
      </c>
      <c r="T87">
        <v>0.80437947376821739</v>
      </c>
      <c r="U87">
        <v>52.034697043376887</v>
      </c>
      <c r="V87">
        <v>7.9828593395038903</v>
      </c>
      <c r="W87">
        <v>13.933174311208516</v>
      </c>
      <c r="X87">
        <v>65.133366138950123</v>
      </c>
      <c r="Y87">
        <v>0</v>
      </c>
      <c r="Z87">
        <v>5.7874986424546018</v>
      </c>
      <c r="AA87">
        <v>18.609963268628679</v>
      </c>
      <c r="AB87">
        <v>13.141954534051342</v>
      </c>
      <c r="AC87">
        <v>14.327540221051974</v>
      </c>
      <c r="AD87">
        <v>13.429763696618659</v>
      </c>
      <c r="AE87">
        <v>24.354002332498432</v>
      </c>
      <c r="AF87">
        <v>11.977924612182214</v>
      </c>
      <c r="AG87">
        <v>14.459720300532245</v>
      </c>
      <c r="AH87">
        <v>50.907028754644124</v>
      </c>
      <c r="AI87">
        <v>7.5308417598622404</v>
      </c>
      <c r="AJ87">
        <v>0</v>
      </c>
      <c r="AK87">
        <v>26.995403391410978</v>
      </c>
      <c r="AL87">
        <v>40.089646961403169</v>
      </c>
      <c r="AM87">
        <v>7.7539349324775619</v>
      </c>
      <c r="AN87">
        <v>3.5368484731788767E-2</v>
      </c>
      <c r="AO87">
        <v>0</v>
      </c>
      <c r="AP87">
        <v>3.6198039283993024</v>
      </c>
      <c r="AQ87">
        <v>19.820363715435192</v>
      </c>
      <c r="AR87">
        <v>22.424119945894166</v>
      </c>
      <c r="AS87">
        <v>15.825915156021704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51.888549645774454</v>
      </c>
      <c r="BB87">
        <f t="shared" si="1"/>
        <v>1195.830749514475</v>
      </c>
      <c r="BC87">
        <v>1.3898283902439026</v>
      </c>
      <c r="BD87">
        <v>2.3147720902439026</v>
      </c>
      <c r="BE87">
        <v>1.2429857534246576</v>
      </c>
      <c r="BF87">
        <v>1.4188505872340424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516.51849181875525</v>
      </c>
      <c r="L88">
        <v>10.018821466648749</v>
      </c>
      <c r="M88">
        <v>65.42363145311576</v>
      </c>
      <c r="N88">
        <v>53.600813063286019</v>
      </c>
      <c r="O88">
        <v>75.291145360092216</v>
      </c>
      <c r="P88">
        <v>28.900839377372936</v>
      </c>
      <c r="Q88">
        <v>9.2713464117475759</v>
      </c>
      <c r="R88">
        <v>19.368653627219686</v>
      </c>
      <c r="S88">
        <v>11.979848815758835</v>
      </c>
      <c r="T88">
        <v>0.80437947376821739</v>
      </c>
      <c r="U88">
        <v>52.034697043376887</v>
      </c>
      <c r="V88">
        <v>7.9828593395038903</v>
      </c>
      <c r="W88">
        <v>13.933174311208516</v>
      </c>
      <c r="X88">
        <v>65.133366138950123</v>
      </c>
      <c r="Y88">
        <v>0</v>
      </c>
      <c r="Z88">
        <v>5.7874986424546018</v>
      </c>
      <c r="AA88">
        <v>18.609963268628679</v>
      </c>
      <c r="AB88">
        <v>13.141954534051342</v>
      </c>
      <c r="AC88">
        <v>14.327540221051974</v>
      </c>
      <c r="AD88">
        <v>13.429763696618659</v>
      </c>
      <c r="AE88">
        <v>24.354002332498432</v>
      </c>
      <c r="AF88">
        <v>11.977924612182214</v>
      </c>
      <c r="AG88">
        <v>14.459720300532245</v>
      </c>
      <c r="AH88">
        <v>50.907028754644124</v>
      </c>
      <c r="AI88">
        <v>7.5308417598622404</v>
      </c>
      <c r="AJ88">
        <v>0</v>
      </c>
      <c r="AK88">
        <v>26.995403391410978</v>
      </c>
      <c r="AL88">
        <v>40.089646961403169</v>
      </c>
      <c r="AM88">
        <v>7.7539349324775619</v>
      </c>
      <c r="AN88">
        <v>3.5368484731788767E-2</v>
      </c>
      <c r="AO88">
        <v>0</v>
      </c>
      <c r="AP88">
        <v>0.2262377741716422</v>
      </c>
      <c r="AQ88">
        <v>19.820363715435192</v>
      </c>
      <c r="AR88">
        <v>22.424119945894166</v>
      </c>
      <c r="AS88">
        <v>15.825915156021704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51.746698580527735</v>
      </c>
      <c r="BB88">
        <f t="shared" si="1"/>
        <v>1192.5790344254942</v>
      </c>
      <c r="BC88">
        <v>1.3898283902439026</v>
      </c>
      <c r="BD88">
        <v>2.3147720902439026</v>
      </c>
      <c r="BE88">
        <v>1.2429857534246576</v>
      </c>
      <c r="BF88">
        <v>1.4188505872340424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516.51849181875525</v>
      </c>
      <c r="L89">
        <v>10.018821466648749</v>
      </c>
      <c r="M89">
        <v>65.42363145311576</v>
      </c>
      <c r="N89">
        <v>53.600813063286019</v>
      </c>
      <c r="O89">
        <v>75.291145360092216</v>
      </c>
      <c r="P89">
        <v>28.900839377372936</v>
      </c>
      <c r="Q89">
        <v>9.2713464117475759</v>
      </c>
      <c r="R89">
        <v>19.368653627219686</v>
      </c>
      <c r="S89">
        <v>11.979848815758835</v>
      </c>
      <c r="T89">
        <v>0.80437947376821739</v>
      </c>
      <c r="U89">
        <v>52.034697043376887</v>
      </c>
      <c r="V89">
        <v>7.9828593395038903</v>
      </c>
      <c r="W89">
        <v>13.933174311208516</v>
      </c>
      <c r="X89">
        <v>65.133366138950123</v>
      </c>
      <c r="Y89">
        <v>0</v>
      </c>
      <c r="Z89">
        <v>5.7874986424546018</v>
      </c>
      <c r="AA89">
        <v>18.609963268628679</v>
      </c>
      <c r="AB89">
        <v>13.141954534051342</v>
      </c>
      <c r="AC89">
        <v>14.327540221051974</v>
      </c>
      <c r="AD89">
        <v>13.429763696618659</v>
      </c>
      <c r="AE89">
        <v>24.354002332498432</v>
      </c>
      <c r="AF89">
        <v>11.977924612182214</v>
      </c>
      <c r="AG89">
        <v>14.459720300532245</v>
      </c>
      <c r="AH89">
        <v>50.907028754644124</v>
      </c>
      <c r="AI89">
        <v>7.5308417598622404</v>
      </c>
      <c r="AJ89">
        <v>0</v>
      </c>
      <c r="AK89">
        <v>26.995403391410978</v>
      </c>
      <c r="AL89">
        <v>40.089646961403169</v>
      </c>
      <c r="AM89">
        <v>7.7539349324775619</v>
      </c>
      <c r="AN89">
        <v>3.5368484731788767E-2</v>
      </c>
      <c r="AO89">
        <v>0</v>
      </c>
      <c r="AP89">
        <v>0.2262377741716422</v>
      </c>
      <c r="AQ89">
        <v>19.820363715435192</v>
      </c>
      <c r="AR89">
        <v>22.424119945894166</v>
      </c>
      <c r="AS89">
        <v>15.825915156021704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51.746698580527735</v>
      </c>
      <c r="BB89">
        <f t="shared" si="1"/>
        <v>1192.5790344254942</v>
      </c>
      <c r="BC89">
        <v>1.3898283902439026</v>
      </c>
      <c r="BD89">
        <v>2.3147720902439026</v>
      </c>
      <c r="BE89">
        <v>1.2429857534246576</v>
      </c>
      <c r="BF89">
        <v>1.4188505872340424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516.51849181875525</v>
      </c>
      <c r="L90">
        <v>10.018821466648749</v>
      </c>
      <c r="M90">
        <v>65.42363145311576</v>
      </c>
      <c r="N90">
        <v>53.600813063286019</v>
      </c>
      <c r="O90">
        <v>75.291145360092216</v>
      </c>
      <c r="P90">
        <v>28.900839377372936</v>
      </c>
      <c r="Q90">
        <v>9.2713464117475759</v>
      </c>
      <c r="R90">
        <v>19.368653627219686</v>
      </c>
      <c r="S90">
        <v>11.979848815758835</v>
      </c>
      <c r="T90">
        <v>0.80437947376821739</v>
      </c>
      <c r="U90">
        <v>52.034697043376887</v>
      </c>
      <c r="V90">
        <v>7.9828593395038903</v>
      </c>
      <c r="W90">
        <v>13.933174311208516</v>
      </c>
      <c r="X90">
        <v>65.133366138950123</v>
      </c>
      <c r="Y90">
        <v>0</v>
      </c>
      <c r="Z90">
        <v>5.7874986424546018</v>
      </c>
      <c r="AA90">
        <v>18.609963268628679</v>
      </c>
      <c r="AB90">
        <v>13.141954534051342</v>
      </c>
      <c r="AC90">
        <v>14.327540221051974</v>
      </c>
      <c r="AD90">
        <v>13.429763696618659</v>
      </c>
      <c r="AE90">
        <v>24.354002332498432</v>
      </c>
      <c r="AF90">
        <v>11.977924612182214</v>
      </c>
      <c r="AG90">
        <v>14.459720300532245</v>
      </c>
      <c r="AH90">
        <v>50.907028754644124</v>
      </c>
      <c r="AI90">
        <v>1.5689248585159672</v>
      </c>
      <c r="AJ90">
        <v>0</v>
      </c>
      <c r="AK90">
        <v>26.995403391410978</v>
      </c>
      <c r="AL90">
        <v>40.089646961403169</v>
      </c>
      <c r="AM90">
        <v>7.7539349324775619</v>
      </c>
      <c r="AN90">
        <v>3.5368484731788767E-2</v>
      </c>
      <c r="AO90">
        <v>0</v>
      </c>
      <c r="AP90">
        <v>0.2262377741716422</v>
      </c>
      <c r="AQ90">
        <v>19.820363715435192</v>
      </c>
      <c r="AR90">
        <v>22.424119945894166</v>
      </c>
      <c r="AS90">
        <v>15.825915156021704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51.497490454051459</v>
      </c>
      <c r="BB90">
        <f t="shared" si="1"/>
        <v>1186.866325650624</v>
      </c>
      <c r="BC90">
        <v>1.3898283902439026</v>
      </c>
      <c r="BD90">
        <v>2.3147720902439026</v>
      </c>
      <c r="BE90">
        <v>1.2429857534246576</v>
      </c>
      <c r="BF90">
        <v>1.4188505872340424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516.51849181875525</v>
      </c>
      <c r="L91">
        <v>10.028889374672083</v>
      </c>
      <c r="M91">
        <v>65.42363145311576</v>
      </c>
      <c r="N91">
        <v>53.600813063286019</v>
      </c>
      <c r="O91">
        <v>75.291145360092216</v>
      </c>
      <c r="P91">
        <v>28.900839377372936</v>
      </c>
      <c r="Q91">
        <v>9.2713464117475759</v>
      </c>
      <c r="R91">
        <v>19.368653627219686</v>
      </c>
      <c r="S91">
        <v>11.979848815758835</v>
      </c>
      <c r="T91">
        <v>0.80437947376821739</v>
      </c>
      <c r="U91">
        <v>52.034697043376887</v>
      </c>
      <c r="V91">
        <v>7.9828593395038903</v>
      </c>
      <c r="W91">
        <v>13.933174311208516</v>
      </c>
      <c r="X91">
        <v>65.133366138950123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17.947873738572323</v>
      </c>
      <c r="AE91">
        <v>24.354002332498432</v>
      </c>
      <c r="AF91">
        <v>12.416141810084531</v>
      </c>
      <c r="AG91">
        <v>14.459720300532245</v>
      </c>
      <c r="AH91">
        <v>65.603666498643292</v>
      </c>
      <c r="AI91">
        <v>0</v>
      </c>
      <c r="AJ91">
        <v>0</v>
      </c>
      <c r="AK91">
        <v>26.995403391410978</v>
      </c>
      <c r="AL91">
        <v>40.089646961403169</v>
      </c>
      <c r="AM91">
        <v>7.7539349324775619</v>
      </c>
      <c r="AN91">
        <v>3.5368484731788767E-2</v>
      </c>
      <c r="AO91">
        <v>0</v>
      </c>
      <c r="AP91">
        <v>0.2262377741716422</v>
      </c>
      <c r="AQ91">
        <v>19.820363715435192</v>
      </c>
      <c r="AR91">
        <v>22.424119945894166</v>
      </c>
      <c r="AS91">
        <v>15.825915156021704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52.651959380509034</v>
      </c>
      <c r="BB91">
        <f t="shared" si="1"/>
        <v>1213.6986658800572</v>
      </c>
      <c r="BC91">
        <v>1.424289115537849</v>
      </c>
      <c r="BD91">
        <v>2.3147720902439026</v>
      </c>
      <c r="BE91">
        <v>1.5764603453237407</v>
      </c>
      <c r="BF91">
        <v>1.4188505872340424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516.51849181875525</v>
      </c>
      <c r="L92">
        <v>10.028889374672083</v>
      </c>
      <c r="M92">
        <v>65.42363145311576</v>
      </c>
      <c r="N92">
        <v>53.600813063286019</v>
      </c>
      <c r="O92">
        <v>75.291145360092216</v>
      </c>
      <c r="P92">
        <v>28.900839377372936</v>
      </c>
      <c r="Q92">
        <v>9.2713464117475759</v>
      </c>
      <c r="R92">
        <v>19.368653627219686</v>
      </c>
      <c r="S92">
        <v>11.979848815758835</v>
      </c>
      <c r="T92">
        <v>0.80437947376821739</v>
      </c>
      <c r="U92">
        <v>52.034697043376887</v>
      </c>
      <c r="V92">
        <v>7.9828593395038903</v>
      </c>
      <c r="W92">
        <v>13.933174311208516</v>
      </c>
      <c r="X92">
        <v>65.133366138950123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17.947873738572323</v>
      </c>
      <c r="AE92">
        <v>24.354002332498432</v>
      </c>
      <c r="AF92">
        <v>12.416141810084531</v>
      </c>
      <c r="AG92">
        <v>14.459720300532245</v>
      </c>
      <c r="AH92">
        <v>65.603666498643292</v>
      </c>
      <c r="AI92">
        <v>0</v>
      </c>
      <c r="AJ92">
        <v>0</v>
      </c>
      <c r="AK92">
        <v>26.995403391410978</v>
      </c>
      <c r="AL92">
        <v>40.089646961403169</v>
      </c>
      <c r="AM92">
        <v>7.7539349324775619</v>
      </c>
      <c r="AN92">
        <v>3.5368484731788767E-2</v>
      </c>
      <c r="AO92">
        <v>0</v>
      </c>
      <c r="AP92">
        <v>0.2262377741716422</v>
      </c>
      <c r="AQ92">
        <v>19.820363715435192</v>
      </c>
      <c r="AR92">
        <v>22.424119945894166</v>
      </c>
      <c r="AS92">
        <v>15.825915156021704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52.651959380509034</v>
      </c>
      <c r="BB92">
        <f t="shared" si="1"/>
        <v>1213.6986658800572</v>
      </c>
      <c r="BC92">
        <v>1.424289115537849</v>
      </c>
      <c r="BD92">
        <v>2.3147720902439026</v>
      </c>
      <c r="BE92">
        <v>1.5764603453237407</v>
      </c>
      <c r="BF92">
        <v>1.4188505872340424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516.51849181875525</v>
      </c>
      <c r="L93">
        <v>10.028889374672083</v>
      </c>
      <c r="M93">
        <v>65.42363145311576</v>
      </c>
      <c r="N93">
        <v>53.600813063286019</v>
      </c>
      <c r="O93">
        <v>75.291145360092216</v>
      </c>
      <c r="P93">
        <v>28.900839377372936</v>
      </c>
      <c r="Q93">
        <v>9.2713464117475759</v>
      </c>
      <c r="R93">
        <v>19.368653627219686</v>
      </c>
      <c r="S93">
        <v>11.979848815758835</v>
      </c>
      <c r="T93">
        <v>0.80437947376821739</v>
      </c>
      <c r="U93">
        <v>52.034697043376887</v>
      </c>
      <c r="V93">
        <v>7.9828593395038903</v>
      </c>
      <c r="W93">
        <v>13.933174311208516</v>
      </c>
      <c r="X93">
        <v>65.133366138950123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17.947873738572323</v>
      </c>
      <c r="AE93">
        <v>24.354002332498432</v>
      </c>
      <c r="AF93">
        <v>12.416141810084531</v>
      </c>
      <c r="AG93">
        <v>14.459720300532245</v>
      </c>
      <c r="AH93">
        <v>65.603666498643292</v>
      </c>
      <c r="AI93">
        <v>0</v>
      </c>
      <c r="AJ93">
        <v>0</v>
      </c>
      <c r="AK93">
        <v>26.995403391410978</v>
      </c>
      <c r="AL93">
        <v>40.089646961403169</v>
      </c>
      <c r="AM93">
        <v>7.7539349324775619</v>
      </c>
      <c r="AN93">
        <v>3.5368484731788767E-2</v>
      </c>
      <c r="AO93">
        <v>0</v>
      </c>
      <c r="AP93">
        <v>0.2262377741716422</v>
      </c>
      <c r="AQ93">
        <v>19.820363715435192</v>
      </c>
      <c r="AR93">
        <v>22.424119945894166</v>
      </c>
      <c r="AS93">
        <v>15.825915156021704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52.651959380509034</v>
      </c>
      <c r="BB93">
        <f t="shared" si="1"/>
        <v>1213.6986658800572</v>
      </c>
      <c r="BC93">
        <v>1.424289115537849</v>
      </c>
      <c r="BD93">
        <v>2.3147720902439026</v>
      </c>
      <c r="BE93">
        <v>1.5764603453237407</v>
      </c>
      <c r="BF93">
        <v>1.4188505872340424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516.51849181875525</v>
      </c>
      <c r="L94">
        <v>10.028889374672083</v>
      </c>
      <c r="M94">
        <v>65.42363145311576</v>
      </c>
      <c r="N94">
        <v>53.600813063286019</v>
      </c>
      <c r="O94">
        <v>75.291145360092216</v>
      </c>
      <c r="P94">
        <v>28.900839377372936</v>
      </c>
      <c r="Q94">
        <v>9.2713464117475759</v>
      </c>
      <c r="R94">
        <v>19.368653627219686</v>
      </c>
      <c r="S94">
        <v>11.979848815758835</v>
      </c>
      <c r="T94">
        <v>0.80437947376821739</v>
      </c>
      <c r="U94">
        <v>52.034697043376887</v>
      </c>
      <c r="V94">
        <v>7.9828593395038903</v>
      </c>
      <c r="W94">
        <v>13.933174311208516</v>
      </c>
      <c r="X94">
        <v>65.133366138950123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17.947873738572323</v>
      </c>
      <c r="AE94">
        <v>24.354002332498432</v>
      </c>
      <c r="AF94">
        <v>12.416141810084531</v>
      </c>
      <c r="AG94">
        <v>14.459720300532245</v>
      </c>
      <c r="AH94">
        <v>65.603666498643292</v>
      </c>
      <c r="AI94">
        <v>0</v>
      </c>
      <c r="AJ94">
        <v>0</v>
      </c>
      <c r="AK94">
        <v>26.995403391410978</v>
      </c>
      <c r="AL94">
        <v>40.089646961403169</v>
      </c>
      <c r="AM94">
        <v>7.7539349324775619</v>
      </c>
      <c r="AN94">
        <v>3.5368484731788767E-2</v>
      </c>
      <c r="AO94">
        <v>0</v>
      </c>
      <c r="AP94">
        <v>0.2262377741716422</v>
      </c>
      <c r="AQ94">
        <v>19.820363715435192</v>
      </c>
      <c r="AR94">
        <v>22.424119945894166</v>
      </c>
      <c r="AS94">
        <v>15.825915156021704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52.651959380509034</v>
      </c>
      <c r="BB94">
        <f t="shared" si="1"/>
        <v>1213.7401516786183</v>
      </c>
      <c r="BC94">
        <v>1.424289115537849</v>
      </c>
      <c r="BD94">
        <v>2.3147720902439026</v>
      </c>
      <c r="BE94">
        <v>1.6179461438848919</v>
      </c>
      <c r="BF94">
        <v>1.4188505872340424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516.51849181875525</v>
      </c>
      <c r="L95">
        <v>10.028889374672083</v>
      </c>
      <c r="M95">
        <v>65.42363145311576</v>
      </c>
      <c r="N95">
        <v>53.600813063286019</v>
      </c>
      <c r="O95">
        <v>75.291145360092216</v>
      </c>
      <c r="P95">
        <v>28.900839377372936</v>
      </c>
      <c r="Q95">
        <v>9.2713464117475759</v>
      </c>
      <c r="R95">
        <v>19.368653627219686</v>
      </c>
      <c r="S95">
        <v>11.979848815758835</v>
      </c>
      <c r="T95">
        <v>0.80437947376821739</v>
      </c>
      <c r="U95">
        <v>52.034697043376887</v>
      </c>
      <c r="V95">
        <v>7.9828593395038903</v>
      </c>
      <c r="W95">
        <v>13.933174311208516</v>
      </c>
      <c r="X95">
        <v>65.133366138950123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13.429763696618659</v>
      </c>
      <c r="AE95">
        <v>24.354002332498432</v>
      </c>
      <c r="AF95">
        <v>11.977924612182214</v>
      </c>
      <c r="AG95">
        <v>14.459720300532245</v>
      </c>
      <c r="AH95">
        <v>50.907028754644124</v>
      </c>
      <c r="AI95">
        <v>0</v>
      </c>
      <c r="AJ95">
        <v>0</v>
      </c>
      <c r="AK95">
        <v>26.995403391410978</v>
      </c>
      <c r="AL95">
        <v>40.089646961403169</v>
      </c>
      <c r="AM95">
        <v>7.7539349324775619</v>
      </c>
      <c r="AN95">
        <v>3.5368484731788767E-2</v>
      </c>
      <c r="AO95">
        <v>0</v>
      </c>
      <c r="AP95">
        <v>0.2262377741716422</v>
      </c>
      <c r="AQ95">
        <v>19.820363715435192</v>
      </c>
      <c r="AR95">
        <v>22.424119945894166</v>
      </c>
      <c r="AS95">
        <v>15.825915156021704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51.830465444183879</v>
      </c>
      <c r="BB95">
        <f t="shared" si="1"/>
        <v>1194.5303341591698</v>
      </c>
      <c r="BC95">
        <v>1.3898283902439026</v>
      </c>
      <c r="BD95">
        <v>2.3147720902439026</v>
      </c>
      <c r="BE95">
        <v>1.274060397260274</v>
      </c>
      <c r="BF95">
        <v>1.4188505872340424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2.5504652582716519E-3</v>
      </c>
      <c r="H96">
        <v>0</v>
      </c>
      <c r="I96">
        <v>0</v>
      </c>
      <c r="J96">
        <v>0</v>
      </c>
      <c r="K96">
        <v>516.51849181875525</v>
      </c>
      <c r="L96">
        <v>10.028889374672083</v>
      </c>
      <c r="M96">
        <v>65.42363145311576</v>
      </c>
      <c r="N96">
        <v>53.600813063286019</v>
      </c>
      <c r="O96">
        <v>75.291145360092216</v>
      </c>
      <c r="P96">
        <v>28.900839377372936</v>
      </c>
      <c r="Q96">
        <v>9.2713464117475759</v>
      </c>
      <c r="R96">
        <v>19.368653627219686</v>
      </c>
      <c r="S96">
        <v>11.979848815758835</v>
      </c>
      <c r="T96">
        <v>0.80437947376821739</v>
      </c>
      <c r="U96">
        <v>52.034697043376887</v>
      </c>
      <c r="V96">
        <v>7.9828593395038903</v>
      </c>
      <c r="W96">
        <v>13.933174311208516</v>
      </c>
      <c r="X96">
        <v>65.133366138950123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8.9531759539762046</v>
      </c>
      <c r="AE96">
        <v>24.354002332498432</v>
      </c>
      <c r="AF96">
        <v>11.977924612182214</v>
      </c>
      <c r="AG96">
        <v>14.459720300532245</v>
      </c>
      <c r="AH96">
        <v>37.626934023690247</v>
      </c>
      <c r="AI96">
        <v>0</v>
      </c>
      <c r="AJ96">
        <v>0</v>
      </c>
      <c r="AK96">
        <v>26.995403391410978</v>
      </c>
      <c r="AL96">
        <v>40.089646961403169</v>
      </c>
      <c r="AM96">
        <v>7.7539349324775619</v>
      </c>
      <c r="AN96">
        <v>3.5368484731788767E-2</v>
      </c>
      <c r="AO96">
        <v>0</v>
      </c>
      <c r="AP96">
        <v>0.2262377741716422</v>
      </c>
      <c r="AQ96">
        <v>19.820363715435192</v>
      </c>
      <c r="AR96">
        <v>22.424119945894166</v>
      </c>
      <c r="AS96">
        <v>15.825915156021704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51.088342726235354</v>
      </c>
      <c r="BB96">
        <f t="shared" si="1"/>
        <v>1177.159702782079</v>
      </c>
      <c r="BC96">
        <v>1.3898283902439026</v>
      </c>
      <c r="BD96">
        <v>2.3147720902439026</v>
      </c>
      <c r="BE96">
        <v>0.91543831055900626</v>
      </c>
      <c r="BF96">
        <v>1.4188505872340424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516.51849181875525</v>
      </c>
      <c r="L97">
        <v>10.028889374672083</v>
      </c>
      <c r="M97">
        <v>65.42363145311576</v>
      </c>
      <c r="N97">
        <v>53.600813063286019</v>
      </c>
      <c r="O97">
        <v>75.291145360092216</v>
      </c>
      <c r="P97">
        <v>28.900839377372936</v>
      </c>
      <c r="Q97">
        <v>9.2713464117475759</v>
      </c>
      <c r="R97">
        <v>19.368653627219686</v>
      </c>
      <c r="S97">
        <v>11.979848815758835</v>
      </c>
      <c r="T97">
        <v>0.80437947376821739</v>
      </c>
      <c r="U97">
        <v>52.034697043376887</v>
      </c>
      <c r="V97">
        <v>7.9828593395038903</v>
      </c>
      <c r="W97">
        <v>13.933174311208516</v>
      </c>
      <c r="X97">
        <v>65.133366138950123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4.4765882113337501</v>
      </c>
      <c r="AE97">
        <v>24.354002332498432</v>
      </c>
      <c r="AF97">
        <v>11.977924612182214</v>
      </c>
      <c r="AG97">
        <v>14.459720300532245</v>
      </c>
      <c r="AH97">
        <v>28.773537835629302</v>
      </c>
      <c r="AI97">
        <v>0</v>
      </c>
      <c r="AJ97">
        <v>0</v>
      </c>
      <c r="AK97">
        <v>26.995403391410978</v>
      </c>
      <c r="AL97">
        <v>40.089646961403169</v>
      </c>
      <c r="AM97">
        <v>7.7539349324775619</v>
      </c>
      <c r="AN97">
        <v>3.5368484731788767E-2</v>
      </c>
      <c r="AO97">
        <v>0</v>
      </c>
      <c r="AP97">
        <v>0.2262377741716422</v>
      </c>
      <c r="AQ97">
        <v>19.820363715435192</v>
      </c>
      <c r="AR97">
        <v>22.424119945894166</v>
      </c>
      <c r="AS97">
        <v>15.825915156021704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50.53104278848415</v>
      </c>
      <c r="BB97">
        <f t="shared" si="1"/>
        <v>1164.1639718439544</v>
      </c>
      <c r="BC97">
        <v>1.3898283902439026</v>
      </c>
      <c r="BD97">
        <v>2.3147720902439026</v>
      </c>
      <c r="BE97">
        <v>0.69494183064516146</v>
      </c>
      <c r="BF97">
        <v>1.4188505872340424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516.51849181875525</v>
      </c>
      <c r="L98">
        <v>10.028889374672083</v>
      </c>
      <c r="M98">
        <v>65.42363145311576</v>
      </c>
      <c r="N98">
        <v>53.600813063286019</v>
      </c>
      <c r="O98">
        <v>75.291145360092216</v>
      </c>
      <c r="P98">
        <v>28.900839377372936</v>
      </c>
      <c r="Q98">
        <v>9.2713464117475759</v>
      </c>
      <c r="R98">
        <v>19.368653627219686</v>
      </c>
      <c r="S98">
        <v>11.979848815758835</v>
      </c>
      <c r="T98">
        <v>0.80437947376821739</v>
      </c>
      <c r="U98">
        <v>52.034697043376887</v>
      </c>
      <c r="V98">
        <v>7.9828593395038903</v>
      </c>
      <c r="W98">
        <v>13.933174311208516</v>
      </c>
      <c r="X98">
        <v>65.133366138950123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4.4117096186599873</v>
      </c>
      <c r="AE98">
        <v>24.354002332498432</v>
      </c>
      <c r="AF98">
        <v>11.977924612182214</v>
      </c>
      <c r="AG98">
        <v>14.459720300532245</v>
      </c>
      <c r="AH98">
        <v>19.920141198705902</v>
      </c>
      <c r="AI98">
        <v>0</v>
      </c>
      <c r="AJ98">
        <v>0</v>
      </c>
      <c r="AK98">
        <v>26.995403391410978</v>
      </c>
      <c r="AL98">
        <v>40.089646961403169</v>
      </c>
      <c r="AM98">
        <v>7.7539349324775619</v>
      </c>
      <c r="AN98">
        <v>3.5368484731788767E-2</v>
      </c>
      <c r="AO98">
        <v>0</v>
      </c>
      <c r="AP98">
        <v>0.2262377741716422</v>
      </c>
      <c r="AQ98">
        <v>19.820363715435192</v>
      </c>
      <c r="AR98">
        <v>22.424119945894166</v>
      </c>
      <c r="AS98">
        <v>15.825915156021704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50.158258883886994</v>
      </c>
      <c r="BB98">
        <f t="shared" si="1"/>
        <v>1155.4101630255191</v>
      </c>
      <c r="BC98">
        <v>1.3898283902439026</v>
      </c>
      <c r="BD98">
        <v>2.3147720902439026</v>
      </c>
      <c r="BE98">
        <v>0.48662433720930226</v>
      </c>
      <c r="BF98">
        <v>1.4188505872340424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8.6350217070836155E-4</v>
      </c>
      <c r="E99">
        <f t="shared" si="2"/>
        <v>0</v>
      </c>
      <c r="F99">
        <f t="shared" si="2"/>
        <v>0</v>
      </c>
      <c r="G99">
        <f t="shared" si="2"/>
        <v>2.3418274189063539E-3</v>
      </c>
      <c r="H99">
        <f t="shared" si="2"/>
        <v>0</v>
      </c>
      <c r="I99">
        <f t="shared" si="2"/>
        <v>0</v>
      </c>
      <c r="J99">
        <f t="shared" si="2"/>
        <v>4.0862263685502234E-3</v>
      </c>
      <c r="K99">
        <f t="shared" si="2"/>
        <v>9.7620476882301066</v>
      </c>
      <c r="L99">
        <f t="shared" si="2"/>
        <v>0.1825491164798754</v>
      </c>
      <c r="M99">
        <f t="shared" si="2"/>
        <v>1.5701671548747758</v>
      </c>
      <c r="N99">
        <f t="shared" si="2"/>
        <v>1.2864195135188645</v>
      </c>
      <c r="O99">
        <f t="shared" si="2"/>
        <v>1.8069874886422099</v>
      </c>
      <c r="P99">
        <f t="shared" si="2"/>
        <v>0.69362014505694991</v>
      </c>
      <c r="Q99">
        <f t="shared" si="2"/>
        <v>0.18542650154853202</v>
      </c>
      <c r="R99">
        <f t="shared" si="2"/>
        <v>0.40754525417230464</v>
      </c>
      <c r="S99">
        <f t="shared" si="2"/>
        <v>0.22599236432556724</v>
      </c>
      <c r="T99">
        <f t="shared" si="2"/>
        <v>1.6509149389959905E-2</v>
      </c>
      <c r="U99">
        <f t="shared" si="2"/>
        <v>1.248832729041045</v>
      </c>
      <c r="V99">
        <f t="shared" si="2"/>
        <v>0.16049650233522425</v>
      </c>
      <c r="W99">
        <f t="shared" si="2"/>
        <v>0.29420208818278626</v>
      </c>
      <c r="X99">
        <f t="shared" si="2"/>
        <v>1.3126249848554778</v>
      </c>
      <c r="Y99">
        <f t="shared" si="2"/>
        <v>0</v>
      </c>
      <c r="Z99">
        <f t="shared" si="2"/>
        <v>0.15563640888728847</v>
      </c>
      <c r="AA99">
        <f t="shared" si="2"/>
        <v>0.28602109994614916</v>
      </c>
      <c r="AB99">
        <f t="shared" si="2"/>
        <v>0.31312540775505315</v>
      </c>
      <c r="AC99">
        <f t="shared" si="2"/>
        <v>0.22939664088219339</v>
      </c>
      <c r="AD99">
        <f t="shared" si="2"/>
        <v>0.12725317526510638</v>
      </c>
      <c r="AE99">
        <f t="shared" si="2"/>
        <v>0.58449415991249187</v>
      </c>
      <c r="AF99">
        <f t="shared" si="2"/>
        <v>0.175797952028378</v>
      </c>
      <c r="AG99">
        <f t="shared" si="2"/>
        <v>0.34703328721277449</v>
      </c>
      <c r="AH99">
        <f t="shared" si="2"/>
        <v>0.60645764595175833</v>
      </c>
      <c r="AI99">
        <f t="shared" si="2"/>
        <v>8.0407420457326254E-2</v>
      </c>
      <c r="AJ99">
        <f t="shared" si="2"/>
        <v>0</v>
      </c>
      <c r="AK99">
        <f t="shared" si="2"/>
        <v>0.64788968139386294</v>
      </c>
      <c r="AL99">
        <f t="shared" si="2"/>
        <v>1.2427790487962231</v>
      </c>
      <c r="AM99">
        <f t="shared" si="2"/>
        <v>0.18609443837946149</v>
      </c>
      <c r="AN99">
        <f t="shared" si="2"/>
        <v>8.4131112084115812E-4</v>
      </c>
      <c r="AO99">
        <f t="shared" si="2"/>
        <v>0</v>
      </c>
      <c r="AP99">
        <f t="shared" si="2"/>
        <v>2.1789522559710887E-2</v>
      </c>
      <c r="AQ99">
        <f t="shared" si="2"/>
        <v>0.24721201763911232</v>
      </c>
      <c r="AR99">
        <f t="shared" si="2"/>
        <v>0.54110376474883748</v>
      </c>
      <c r="AS99">
        <f t="shared" si="2"/>
        <v>0.38061325891671838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1.0589887243998417</v>
      </c>
      <c r="BB99">
        <f>SUM(B99:AZ99)-BA99+SUM(BC99:BF99)</f>
        <v>24.372703528833686</v>
      </c>
      <c r="BC99">
        <f t="shared" si="2"/>
        <v>3.3459263541735548E-2</v>
      </c>
      <c r="BD99">
        <f t="shared" si="2"/>
        <v>1.8396336222185047E-2</v>
      </c>
      <c r="BE99">
        <f t="shared" si="2"/>
        <v>1.4889552420448865E-2</v>
      </c>
      <c r="BF99">
        <f t="shared" si="2"/>
        <v>3.0288622584020892E-2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1.7530920202900875</v>
      </c>
      <c r="E3">
        <v>0</v>
      </c>
      <c r="F3">
        <v>0</v>
      </c>
      <c r="G3">
        <v>4.7286395915935904</v>
      </c>
      <c r="H3">
        <v>0</v>
      </c>
      <c r="I3">
        <v>0</v>
      </c>
      <c r="J3">
        <v>7.1288298006714141</v>
      </c>
      <c r="K3">
        <v>165.90750958625134</v>
      </c>
      <c r="L3">
        <v>47.316320941480996</v>
      </c>
      <c r="M3">
        <v>0</v>
      </c>
      <c r="N3">
        <v>30.160893643476754</v>
      </c>
      <c r="O3">
        <v>50.649837598077013</v>
      </c>
      <c r="P3">
        <v>66.141068665370994</v>
      </c>
      <c r="Q3">
        <v>5.1783983213697802</v>
      </c>
      <c r="R3">
        <v>10.821817786329104</v>
      </c>
      <c r="S3">
        <v>6.7367066139184377</v>
      </c>
      <c r="T3">
        <v>0</v>
      </c>
      <c r="U3">
        <v>244.97843529808046</v>
      </c>
      <c r="V3">
        <v>4.4764501182010283</v>
      </c>
      <c r="W3">
        <v>8.3763296093253885</v>
      </c>
      <c r="X3">
        <v>37.664848324863165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0</v>
      </c>
      <c r="AE3">
        <v>12.626796936965144</v>
      </c>
      <c r="AF3">
        <v>0</v>
      </c>
      <c r="AG3">
        <v>0</v>
      </c>
      <c r="AH3">
        <v>11.51857502003757</v>
      </c>
      <c r="AI3">
        <v>0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1.5044354852776465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33.570315296018769</v>
      </c>
      <c r="BB3">
        <f>SUM(B3:AZ3)-BA3</f>
        <v>769.5472755178281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4.2569140054268408E-2</v>
      </c>
      <c r="H4">
        <v>0</v>
      </c>
      <c r="I4">
        <v>0</v>
      </c>
      <c r="J4">
        <v>1.1479970007734071</v>
      </c>
      <c r="K4">
        <v>165.90750958625134</v>
      </c>
      <c r="L4">
        <v>47.316320941480996</v>
      </c>
      <c r="M4">
        <v>0</v>
      </c>
      <c r="N4">
        <v>30.160893643476754</v>
      </c>
      <c r="O4">
        <v>50.649837598077013</v>
      </c>
      <c r="P4">
        <v>66.141068665370994</v>
      </c>
      <c r="Q4">
        <v>5.1783983213697802</v>
      </c>
      <c r="R4">
        <v>10.821817786329104</v>
      </c>
      <c r="S4">
        <v>6.7367066139184377</v>
      </c>
      <c r="T4">
        <v>0</v>
      </c>
      <c r="U4">
        <v>244.97843529808046</v>
      </c>
      <c r="V4">
        <v>4.4764501182010283</v>
      </c>
      <c r="W4">
        <v>8.3763296093253885</v>
      </c>
      <c r="X4">
        <v>37.664848324863165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0</v>
      </c>
      <c r="AE4">
        <v>12.626796936965144</v>
      </c>
      <c r="AF4">
        <v>0</v>
      </c>
      <c r="AG4">
        <v>0</v>
      </c>
      <c r="AH4">
        <v>11.51857502003757</v>
      </c>
      <c r="AI4">
        <v>0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1.5044354852776465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33.051159493660563</v>
      </c>
      <c r="BB4">
        <f t="shared" ref="BB4:BB67" si="0">SUM(B4:AZ4)-BA4</f>
        <v>757.6464360484589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165.90750958625134</v>
      </c>
      <c r="L5">
        <v>46.983485746333521</v>
      </c>
      <c r="M5">
        <v>0</v>
      </c>
      <c r="N5">
        <v>30.160893643476754</v>
      </c>
      <c r="O5">
        <v>50.649837598077013</v>
      </c>
      <c r="P5">
        <v>66.141068665370994</v>
      </c>
      <c r="Q5">
        <v>5.1783983213697802</v>
      </c>
      <c r="R5">
        <v>10.821817786329104</v>
      </c>
      <c r="S5">
        <v>6.7367066139184377</v>
      </c>
      <c r="T5">
        <v>0</v>
      </c>
      <c r="U5">
        <v>244.97843529808046</v>
      </c>
      <c r="V5">
        <v>4.4764501182010283</v>
      </c>
      <c r="W5">
        <v>8.3763296093253885</v>
      </c>
      <c r="X5">
        <v>37.664848324863165</v>
      </c>
      <c r="Y5">
        <v>0</v>
      </c>
      <c r="Z5">
        <v>3.3706452097683153</v>
      </c>
      <c r="AA5">
        <v>10.762592600709663</v>
      </c>
      <c r="AB5">
        <v>10.089503757044456</v>
      </c>
      <c r="AC5">
        <v>7.4202327043164251</v>
      </c>
      <c r="AD5">
        <v>0</v>
      </c>
      <c r="AE5">
        <v>12.626796936965144</v>
      </c>
      <c r="AF5">
        <v>0</v>
      </c>
      <c r="AG5">
        <v>0</v>
      </c>
      <c r="AH5">
        <v>5.6313033027551649</v>
      </c>
      <c r="AI5">
        <v>0</v>
      </c>
      <c r="AJ5">
        <v>0</v>
      </c>
      <c r="AK5">
        <v>13.122477156752245</v>
      </c>
      <c r="AL5">
        <v>13.646850638262867</v>
      </c>
      <c r="AM5">
        <v>4.0357696839908153</v>
      </c>
      <c r="AN5">
        <v>0</v>
      </c>
      <c r="AO5">
        <v>0</v>
      </c>
      <c r="AP5">
        <v>1.5044354852776465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32.672426247122274</v>
      </c>
      <c r="BB5">
        <f t="shared" si="0"/>
        <v>748.96456531082754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165.90750958625134</v>
      </c>
      <c r="L6">
        <v>46.983485746333521</v>
      </c>
      <c r="M6">
        <v>0</v>
      </c>
      <c r="N6">
        <v>30.160893643476754</v>
      </c>
      <c r="O6">
        <v>50.649837598077013</v>
      </c>
      <c r="P6">
        <v>66.141068665370994</v>
      </c>
      <c r="Q6">
        <v>5.1783983213697802</v>
      </c>
      <c r="R6">
        <v>10.821817786329104</v>
      </c>
      <c r="S6">
        <v>6.7367066139184377</v>
      </c>
      <c r="T6">
        <v>0</v>
      </c>
      <c r="U6">
        <v>244.97843529808046</v>
      </c>
      <c r="V6">
        <v>4.4764501182010283</v>
      </c>
      <c r="W6">
        <v>8.3763296093253885</v>
      </c>
      <c r="X6">
        <v>37.664848324863165</v>
      </c>
      <c r="Y6">
        <v>0</v>
      </c>
      <c r="Z6">
        <v>3.3706452097683153</v>
      </c>
      <c r="AA6">
        <v>10.762592600709663</v>
      </c>
      <c r="AB6">
        <v>10.089503757044456</v>
      </c>
      <c r="AC6">
        <v>7.4202327043164251</v>
      </c>
      <c r="AD6">
        <v>0</v>
      </c>
      <c r="AE6">
        <v>12.626796936965144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13.122477156752245</v>
      </c>
      <c r="AL6">
        <v>13.646850638262867</v>
      </c>
      <c r="AM6">
        <v>4.0357696839908153</v>
      </c>
      <c r="AN6">
        <v>0</v>
      </c>
      <c r="AO6">
        <v>0</v>
      </c>
      <c r="AP6">
        <v>1.5044354852776465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32.460603982302302</v>
      </c>
      <c r="BB6">
        <f t="shared" si="0"/>
        <v>744.1088692785188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165.90750958625134</v>
      </c>
      <c r="L7">
        <v>46.983485746333521</v>
      </c>
      <c r="M7">
        <v>0</v>
      </c>
      <c r="N7">
        <v>30.160893643476754</v>
      </c>
      <c r="O7">
        <v>50.649837598077013</v>
      </c>
      <c r="P7">
        <v>66.141068665370994</v>
      </c>
      <c r="Q7">
        <v>5.1783983213697802</v>
      </c>
      <c r="R7">
        <v>10.821817786329104</v>
      </c>
      <c r="S7">
        <v>6.7367066139184377</v>
      </c>
      <c r="T7">
        <v>0</v>
      </c>
      <c r="U7">
        <v>244.97843529808046</v>
      </c>
      <c r="V7">
        <v>4.4764501182010283</v>
      </c>
      <c r="W7">
        <v>8.3763296093253885</v>
      </c>
      <c r="X7">
        <v>37.664848324863165</v>
      </c>
      <c r="Y7">
        <v>0</v>
      </c>
      <c r="Z7">
        <v>3.3706452097683153</v>
      </c>
      <c r="AA7">
        <v>10.762592600709663</v>
      </c>
      <c r="AB7">
        <v>10.089503757044456</v>
      </c>
      <c r="AC7">
        <v>7.4202327043164251</v>
      </c>
      <c r="AD7">
        <v>0</v>
      </c>
      <c r="AE7">
        <v>12.626796936965144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13.122477156752245</v>
      </c>
      <c r="AL7">
        <v>13.646850638262867</v>
      </c>
      <c r="AM7">
        <v>4.0357696839908153</v>
      </c>
      <c r="AN7">
        <v>0</v>
      </c>
      <c r="AO7">
        <v>0</v>
      </c>
      <c r="AP7">
        <v>1.5371404086265728</v>
      </c>
      <c r="AQ7">
        <v>0</v>
      </c>
      <c r="AR7">
        <v>13.530836424122521</v>
      </c>
      <c r="AS7">
        <v>8.2461161839908144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32.456226258074899</v>
      </c>
      <c r="BB7">
        <f t="shared" si="0"/>
        <v>744.00851675807178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165.90750958625134</v>
      </c>
      <c r="L8">
        <v>46.983485746333521</v>
      </c>
      <c r="M8">
        <v>0</v>
      </c>
      <c r="N8">
        <v>30.160893643476754</v>
      </c>
      <c r="O8">
        <v>50.649837598077013</v>
      </c>
      <c r="P8">
        <v>66.141068665370994</v>
      </c>
      <c r="Q8">
        <v>5.1783983213697802</v>
      </c>
      <c r="R8">
        <v>10.821817786329104</v>
      </c>
      <c r="S8">
        <v>6.7367066139184377</v>
      </c>
      <c r="T8">
        <v>0</v>
      </c>
      <c r="U8">
        <v>244.97843529808046</v>
      </c>
      <c r="V8">
        <v>4.4764501182010283</v>
      </c>
      <c r="W8">
        <v>8.3763296093253885</v>
      </c>
      <c r="X8">
        <v>37.664848324863165</v>
      </c>
      <c r="Y8">
        <v>0</v>
      </c>
      <c r="Z8">
        <v>3.3706452097683153</v>
      </c>
      <c r="AA8">
        <v>10.762592600709663</v>
      </c>
      <c r="AB8">
        <v>10.089503757044456</v>
      </c>
      <c r="AC8">
        <v>7.4202327043164251</v>
      </c>
      <c r="AD8">
        <v>0</v>
      </c>
      <c r="AE8">
        <v>12.626796936965144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13.122477156752245</v>
      </c>
      <c r="AL8">
        <v>13.646850638262867</v>
      </c>
      <c r="AM8">
        <v>4.0357696839908153</v>
      </c>
      <c r="AN8">
        <v>0</v>
      </c>
      <c r="AO8">
        <v>0</v>
      </c>
      <c r="AP8">
        <v>1.5371404086265728</v>
      </c>
      <c r="AQ8">
        <v>0</v>
      </c>
      <c r="AR8">
        <v>12.96705141849603</v>
      </c>
      <c r="AS8">
        <v>8.2461161839908144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32.432660044839714</v>
      </c>
      <c r="BB8">
        <f t="shared" si="0"/>
        <v>743.46829796568045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165.90750958625134</v>
      </c>
      <c r="L9">
        <v>46.38855602631569</v>
      </c>
      <c r="M9">
        <v>0</v>
      </c>
      <c r="N9">
        <v>30.160893643476754</v>
      </c>
      <c r="O9">
        <v>50.649837598077013</v>
      </c>
      <c r="P9">
        <v>66.141068665370994</v>
      </c>
      <c r="Q9">
        <v>5.1783983213697802</v>
      </c>
      <c r="R9">
        <v>10.821817786329104</v>
      </c>
      <c r="S9">
        <v>6.7367066139184377</v>
      </c>
      <c r="T9">
        <v>0</v>
      </c>
      <c r="U9">
        <v>244.97843529808046</v>
      </c>
      <c r="V9">
        <v>4.4764501182010283</v>
      </c>
      <c r="W9">
        <v>8.3763296093253885</v>
      </c>
      <c r="X9">
        <v>37.664848324863165</v>
      </c>
      <c r="Y9">
        <v>0</v>
      </c>
      <c r="Z9">
        <v>3.3706452097683153</v>
      </c>
      <c r="AA9">
        <v>10.762592600709663</v>
      </c>
      <c r="AB9">
        <v>10.089503757044456</v>
      </c>
      <c r="AC9">
        <v>7.4202327043164251</v>
      </c>
      <c r="AD9">
        <v>0</v>
      </c>
      <c r="AE9">
        <v>12.626796936965144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13.122477156752245</v>
      </c>
      <c r="AL9">
        <v>21.65695850635748</v>
      </c>
      <c r="AM9">
        <v>4.0357696839908153</v>
      </c>
      <c r="AN9">
        <v>0</v>
      </c>
      <c r="AO9">
        <v>0</v>
      </c>
      <c r="AP9">
        <v>0.32705108874188815</v>
      </c>
      <c r="AQ9">
        <v>0</v>
      </c>
      <c r="AR9">
        <v>12.96705141849603</v>
      </c>
      <c r="AS9">
        <v>8.2461161839908144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32.692032757858144</v>
      </c>
      <c r="BB9">
        <f t="shared" si="0"/>
        <v>749.41401408085414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165.90750958625134</v>
      </c>
      <c r="L10">
        <v>46.38855602631569</v>
      </c>
      <c r="M10">
        <v>0</v>
      </c>
      <c r="N10">
        <v>30.160893643476754</v>
      </c>
      <c r="O10">
        <v>50.649837598077013</v>
      </c>
      <c r="P10">
        <v>66.141068665370994</v>
      </c>
      <c r="Q10">
        <v>5.1783983213697802</v>
      </c>
      <c r="R10">
        <v>10.821817786329104</v>
      </c>
      <c r="S10">
        <v>6.7367066139184377</v>
      </c>
      <c r="T10">
        <v>0</v>
      </c>
      <c r="U10">
        <v>244.97843529808046</v>
      </c>
      <c r="V10">
        <v>4.4764501182010283</v>
      </c>
      <c r="W10">
        <v>8.3763296093253885</v>
      </c>
      <c r="X10">
        <v>37.664848324863165</v>
      </c>
      <c r="Y10">
        <v>0</v>
      </c>
      <c r="Z10">
        <v>3.3706452097683153</v>
      </c>
      <c r="AA10">
        <v>10.762592600709663</v>
      </c>
      <c r="AB10">
        <v>10.089503757044456</v>
      </c>
      <c r="AC10">
        <v>7.4202327043164251</v>
      </c>
      <c r="AD10">
        <v>0</v>
      </c>
      <c r="AE10">
        <v>12.626796936965144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13.122477156752245</v>
      </c>
      <c r="AL10">
        <v>21.65695850635748</v>
      </c>
      <c r="AM10">
        <v>4.0357696839908153</v>
      </c>
      <c r="AN10">
        <v>0</v>
      </c>
      <c r="AO10">
        <v>0</v>
      </c>
      <c r="AP10">
        <v>0.16352567688898878</v>
      </c>
      <c r="AQ10">
        <v>0</v>
      </c>
      <c r="AR10">
        <v>12.96705141849603</v>
      </c>
      <c r="AS10">
        <v>8.2461161839908144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32.685197395642689</v>
      </c>
      <c r="BB10">
        <f t="shared" si="0"/>
        <v>749.25732403121663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165.90750958625134</v>
      </c>
      <c r="L11">
        <v>46.38855602631569</v>
      </c>
      <c r="M11">
        <v>0</v>
      </c>
      <c r="N11">
        <v>30.160893643476754</v>
      </c>
      <c r="O11">
        <v>50.649837598077013</v>
      </c>
      <c r="P11">
        <v>66.141068665370994</v>
      </c>
      <c r="Q11">
        <v>5.1783983213697802</v>
      </c>
      <c r="R11">
        <v>10.821817786329104</v>
      </c>
      <c r="S11">
        <v>6.7367066139184377</v>
      </c>
      <c r="T11">
        <v>0</v>
      </c>
      <c r="U11">
        <v>244.97843529808046</v>
      </c>
      <c r="V11">
        <v>4.4764501182010283</v>
      </c>
      <c r="W11">
        <v>8.3763296093253885</v>
      </c>
      <c r="X11">
        <v>37.664848324863165</v>
      </c>
      <c r="Y11">
        <v>0</v>
      </c>
      <c r="Z11">
        <v>3.3706452097683153</v>
      </c>
      <c r="AA11">
        <v>10.762592600709663</v>
      </c>
      <c r="AB11">
        <v>10.089503757044456</v>
      </c>
      <c r="AC11">
        <v>7.4202327043164251</v>
      </c>
      <c r="AD11">
        <v>0</v>
      </c>
      <c r="AE11">
        <v>12.626796936965144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13.122477156752245</v>
      </c>
      <c r="AL11">
        <v>21.65695850635748</v>
      </c>
      <c r="AM11">
        <v>4.0357696839908153</v>
      </c>
      <c r="AN11">
        <v>0</v>
      </c>
      <c r="AO11">
        <v>0</v>
      </c>
      <c r="AP11">
        <v>0.16352567688898878</v>
      </c>
      <c r="AQ11">
        <v>0</v>
      </c>
      <c r="AR11">
        <v>12.96705141849603</v>
      </c>
      <c r="AS11">
        <v>8.2461161839908144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32.685197395642689</v>
      </c>
      <c r="BB11">
        <f t="shared" si="0"/>
        <v>749.25732403121663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165.90750958625134</v>
      </c>
      <c r="L12">
        <v>46.38855602631569</v>
      </c>
      <c r="M12">
        <v>0</v>
      </c>
      <c r="N12">
        <v>30.160893643476754</v>
      </c>
      <c r="O12">
        <v>50.649837598077013</v>
      </c>
      <c r="P12">
        <v>66.141068665370994</v>
      </c>
      <c r="Q12">
        <v>5.1783983213697802</v>
      </c>
      <c r="R12">
        <v>10.821817786329104</v>
      </c>
      <c r="S12">
        <v>6.7367066139184377</v>
      </c>
      <c r="T12">
        <v>0</v>
      </c>
      <c r="U12">
        <v>244.97843529808046</v>
      </c>
      <c r="V12">
        <v>4.4764501182010283</v>
      </c>
      <c r="W12">
        <v>8.3763296093253885</v>
      </c>
      <c r="X12">
        <v>37.664848324863165</v>
      </c>
      <c r="Y12">
        <v>0</v>
      </c>
      <c r="Z12">
        <v>3.3706452097683153</v>
      </c>
      <c r="AA12">
        <v>10.762592600709663</v>
      </c>
      <c r="AB12">
        <v>10.089503757044456</v>
      </c>
      <c r="AC12">
        <v>7.4202327043164251</v>
      </c>
      <c r="AD12">
        <v>0</v>
      </c>
      <c r="AE12">
        <v>12.626796936965144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13.122477156752245</v>
      </c>
      <c r="AL12">
        <v>21.65695850635748</v>
      </c>
      <c r="AM12">
        <v>4.0357696839908153</v>
      </c>
      <c r="AN12">
        <v>0</v>
      </c>
      <c r="AO12">
        <v>0</v>
      </c>
      <c r="AP12">
        <v>0.16352567688898878</v>
      </c>
      <c r="AQ12">
        <v>0</v>
      </c>
      <c r="AR12">
        <v>12.96705141849603</v>
      </c>
      <c r="AS12">
        <v>8.2461161839908144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32.685197395642689</v>
      </c>
      <c r="BB12">
        <f t="shared" si="0"/>
        <v>749.25732403121663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165.90584895312259</v>
      </c>
      <c r="L13">
        <v>46.38855602631569</v>
      </c>
      <c r="M13">
        <v>0</v>
      </c>
      <c r="N13">
        <v>30.160893643476754</v>
      </c>
      <c r="O13">
        <v>50.649837598077013</v>
      </c>
      <c r="P13">
        <v>66.141068665370994</v>
      </c>
      <c r="Q13">
        <v>5.1777247201417529</v>
      </c>
      <c r="R13">
        <v>10.821817786329104</v>
      </c>
      <c r="S13">
        <v>6.7366333557689382</v>
      </c>
      <c r="T13">
        <v>0</v>
      </c>
      <c r="U13">
        <v>244.97843529808046</v>
      </c>
      <c r="V13">
        <v>4.4764501182010283</v>
      </c>
      <c r="W13">
        <v>8.3763296093253885</v>
      </c>
      <c r="X13">
        <v>37.664848324863165</v>
      </c>
      <c r="Y13">
        <v>0</v>
      </c>
      <c r="Z13">
        <v>3.3706452097683153</v>
      </c>
      <c r="AA13">
        <v>9.4408709163013977</v>
      </c>
      <c r="AB13">
        <v>10.089503757044456</v>
      </c>
      <c r="AC13">
        <v>4.9418364354915463</v>
      </c>
      <c r="AD13">
        <v>0</v>
      </c>
      <c r="AE13">
        <v>12.626796936965144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13.122477156752245</v>
      </c>
      <c r="AL13">
        <v>21.65695850635748</v>
      </c>
      <c r="AM13">
        <v>4.0357696839908153</v>
      </c>
      <c r="AN13">
        <v>0</v>
      </c>
      <c r="AO13">
        <v>0</v>
      </c>
      <c r="AP13">
        <v>0.16352567688898878</v>
      </c>
      <c r="AQ13">
        <v>0</v>
      </c>
      <c r="AR13">
        <v>12.96705141849603</v>
      </c>
      <c r="AS13">
        <v>8.2461161839908144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32.526251832010793</v>
      </c>
      <c r="BB13">
        <f t="shared" si="0"/>
        <v>745.61374414910904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165.90584895312259</v>
      </c>
      <c r="L14">
        <v>46.38855602631569</v>
      </c>
      <c r="M14">
        <v>0</v>
      </c>
      <c r="N14">
        <v>30.160893643476754</v>
      </c>
      <c r="O14">
        <v>50.649837598077013</v>
      </c>
      <c r="P14">
        <v>66.141068665370994</v>
      </c>
      <c r="Q14">
        <v>5.1777247201417529</v>
      </c>
      <c r="R14">
        <v>10.821817786329104</v>
      </c>
      <c r="S14">
        <v>6.7366333557689382</v>
      </c>
      <c r="T14">
        <v>0</v>
      </c>
      <c r="U14">
        <v>244.97843529808046</v>
      </c>
      <c r="V14">
        <v>4.4764501182010283</v>
      </c>
      <c r="W14">
        <v>8.3763296093253885</v>
      </c>
      <c r="X14">
        <v>37.664848324863165</v>
      </c>
      <c r="Y14">
        <v>0</v>
      </c>
      <c r="Z14">
        <v>3.3706452097683153</v>
      </c>
      <c r="AA14">
        <v>7.175061822166561</v>
      </c>
      <c r="AB14">
        <v>10.089503757044456</v>
      </c>
      <c r="AC14">
        <v>4.9418364354915463</v>
      </c>
      <c r="AD14">
        <v>0</v>
      </c>
      <c r="AE14">
        <v>12.626796936965144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13.122477156752245</v>
      </c>
      <c r="AL14">
        <v>21.65695850635748</v>
      </c>
      <c r="AM14">
        <v>4.0357696839908153</v>
      </c>
      <c r="AN14">
        <v>0</v>
      </c>
      <c r="AO14">
        <v>0</v>
      </c>
      <c r="AP14">
        <v>0.16352567688898878</v>
      </c>
      <c r="AQ14">
        <v>0</v>
      </c>
      <c r="AR14">
        <v>12.96705141849603</v>
      </c>
      <c r="AS14">
        <v>8.2461161839908144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32.43154101187595</v>
      </c>
      <c r="BB14">
        <f t="shared" si="0"/>
        <v>743.44264587510895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165.90446748865713</v>
      </c>
      <c r="L15">
        <v>46.38855602631569</v>
      </c>
      <c r="M15">
        <v>0</v>
      </c>
      <c r="N15">
        <v>30.160893643476754</v>
      </c>
      <c r="O15">
        <v>50.649837598077013</v>
      </c>
      <c r="P15">
        <v>66.141068665370994</v>
      </c>
      <c r="Q15">
        <v>5.1777247201417529</v>
      </c>
      <c r="R15">
        <v>10.821817786329104</v>
      </c>
      <c r="S15">
        <v>6.7366333557689382</v>
      </c>
      <c r="T15">
        <v>0</v>
      </c>
      <c r="U15">
        <v>244.97843529808046</v>
      </c>
      <c r="V15">
        <v>4.4764501182010283</v>
      </c>
      <c r="W15">
        <v>8.3763296093253885</v>
      </c>
      <c r="X15">
        <v>37.664848324863165</v>
      </c>
      <c r="Y15">
        <v>0</v>
      </c>
      <c r="Z15">
        <v>3.3706452097683153</v>
      </c>
      <c r="AA15">
        <v>7.175061822166561</v>
      </c>
      <c r="AB15">
        <v>10.089503757044456</v>
      </c>
      <c r="AC15">
        <v>4.9418364354915463</v>
      </c>
      <c r="AD15">
        <v>0</v>
      </c>
      <c r="AE15">
        <v>12.626796936965144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13.122477156752245</v>
      </c>
      <c r="AL15">
        <v>21.65695850635748</v>
      </c>
      <c r="AM15">
        <v>4.0357696839908153</v>
      </c>
      <c r="AN15">
        <v>0</v>
      </c>
      <c r="AO15">
        <v>0</v>
      </c>
      <c r="AP15">
        <v>0.16352567688898878</v>
      </c>
      <c r="AQ15">
        <v>0</v>
      </c>
      <c r="AR15">
        <v>12.96705141849603</v>
      </c>
      <c r="AS15">
        <v>8.2461161839908144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32.431483266661289</v>
      </c>
      <c r="BB15">
        <f t="shared" si="0"/>
        <v>743.4413221558583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165.90446748865713</v>
      </c>
      <c r="L16">
        <v>46.38855602631569</v>
      </c>
      <c r="M16">
        <v>0</v>
      </c>
      <c r="N16">
        <v>30.160893643476754</v>
      </c>
      <c r="O16">
        <v>50.649837598077013</v>
      </c>
      <c r="P16">
        <v>66.141068665370994</v>
      </c>
      <c r="Q16">
        <v>5.1777247201417529</v>
      </c>
      <c r="R16">
        <v>10.821817786329104</v>
      </c>
      <c r="S16">
        <v>6.7366333557689382</v>
      </c>
      <c r="T16">
        <v>0</v>
      </c>
      <c r="U16">
        <v>244.97843529808046</v>
      </c>
      <c r="V16">
        <v>4.4764501182010283</v>
      </c>
      <c r="W16">
        <v>8.3763296093253885</v>
      </c>
      <c r="X16">
        <v>37.664848324863165</v>
      </c>
      <c r="Y16">
        <v>0</v>
      </c>
      <c r="Z16">
        <v>3.3706452097683153</v>
      </c>
      <c r="AA16">
        <v>7.175061822166561</v>
      </c>
      <c r="AB16">
        <v>6.7263358380296392</v>
      </c>
      <c r="AC16">
        <v>4.9418364354915463</v>
      </c>
      <c r="AD16">
        <v>0</v>
      </c>
      <c r="AE16">
        <v>12.626796936965144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13.122477156752245</v>
      </c>
      <c r="AL16">
        <v>21.65695850635748</v>
      </c>
      <c r="AM16">
        <v>4.0357696839908153</v>
      </c>
      <c r="AN16">
        <v>0</v>
      </c>
      <c r="AO16">
        <v>0</v>
      </c>
      <c r="AP16">
        <v>0.16352567688898878</v>
      </c>
      <c r="AQ16">
        <v>0</v>
      </c>
      <c r="AR16">
        <v>12.96705141849603</v>
      </c>
      <c r="AS16">
        <v>8.2461161839908144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32.290902847646471</v>
      </c>
      <c r="BB16">
        <f t="shared" si="0"/>
        <v>740.21873465585827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165.90604057848793</v>
      </c>
      <c r="L17">
        <v>46.38855602631569</v>
      </c>
      <c r="M17">
        <v>0</v>
      </c>
      <c r="N17">
        <v>30.160893643476754</v>
      </c>
      <c r="O17">
        <v>50.649837598077013</v>
      </c>
      <c r="P17">
        <v>66.141068665370994</v>
      </c>
      <c r="Q17">
        <v>5.1777247201417529</v>
      </c>
      <c r="R17">
        <v>10.821817786329104</v>
      </c>
      <c r="S17">
        <v>6.7366333557689382</v>
      </c>
      <c r="T17">
        <v>0</v>
      </c>
      <c r="U17">
        <v>244.97843529808046</v>
      </c>
      <c r="V17">
        <v>4.4764501182010283</v>
      </c>
      <c r="W17">
        <v>8.3763296093253885</v>
      </c>
      <c r="X17">
        <v>37.664848324863165</v>
      </c>
      <c r="Y17">
        <v>0</v>
      </c>
      <c r="Z17">
        <v>3.3706452097683153</v>
      </c>
      <c r="AA17">
        <v>7.175061822166561</v>
      </c>
      <c r="AB17">
        <v>6.7263358380296392</v>
      </c>
      <c r="AC17">
        <v>4.9418364354915463</v>
      </c>
      <c r="AD17">
        <v>0</v>
      </c>
      <c r="AE17">
        <v>12.626796936965144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13.122477156752245</v>
      </c>
      <c r="AL17">
        <v>21.65695850635748</v>
      </c>
      <c r="AM17">
        <v>4.0357696839908153</v>
      </c>
      <c r="AN17">
        <v>0</v>
      </c>
      <c r="AO17">
        <v>0</v>
      </c>
      <c r="AP17">
        <v>0.49057676563087688</v>
      </c>
      <c r="AQ17">
        <v>0</v>
      </c>
      <c r="AR17">
        <v>12.96705141849603</v>
      </c>
      <c r="AS17">
        <v>8.2461161839908144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32.304639338310821</v>
      </c>
      <c r="BB17">
        <f t="shared" si="0"/>
        <v>740.53362234376664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165.90604057848793</v>
      </c>
      <c r="L18">
        <v>46.38855602631569</v>
      </c>
      <c r="M18">
        <v>0</v>
      </c>
      <c r="N18">
        <v>30.160893643476754</v>
      </c>
      <c r="O18">
        <v>50.649837598077013</v>
      </c>
      <c r="P18">
        <v>66.141068665370994</v>
      </c>
      <c r="Q18">
        <v>5.1777247201417529</v>
      </c>
      <c r="R18">
        <v>10.821817786329104</v>
      </c>
      <c r="S18">
        <v>6.7366333557689382</v>
      </c>
      <c r="T18">
        <v>0</v>
      </c>
      <c r="U18">
        <v>244.97843529808046</v>
      </c>
      <c r="V18">
        <v>4.4764501182010283</v>
      </c>
      <c r="W18">
        <v>8.3763296093253885</v>
      </c>
      <c r="X18">
        <v>37.664848324863165</v>
      </c>
      <c r="Y18">
        <v>0</v>
      </c>
      <c r="Z18">
        <v>3.3470506720935078</v>
      </c>
      <c r="AA18">
        <v>7.175061822166561</v>
      </c>
      <c r="AB18">
        <v>6.7263358380296392</v>
      </c>
      <c r="AC18">
        <v>4.9418364354915463</v>
      </c>
      <c r="AD18">
        <v>0</v>
      </c>
      <c r="AE18">
        <v>12.626796936965144</v>
      </c>
      <c r="AF18">
        <v>0</v>
      </c>
      <c r="AG18">
        <v>0</v>
      </c>
      <c r="AH18">
        <v>0</v>
      </c>
      <c r="AI18">
        <v>0.81254689288248794</v>
      </c>
      <c r="AJ18">
        <v>0</v>
      </c>
      <c r="AK18">
        <v>13.122477156752245</v>
      </c>
      <c r="AL18">
        <v>21.65695850635748</v>
      </c>
      <c r="AM18">
        <v>4.0357696839908153</v>
      </c>
      <c r="AN18">
        <v>0</v>
      </c>
      <c r="AO18">
        <v>0</v>
      </c>
      <c r="AP18">
        <v>0.49057676563087688</v>
      </c>
      <c r="AQ18">
        <v>0</v>
      </c>
      <c r="AR18">
        <v>12.96705141849603</v>
      </c>
      <c r="AS18">
        <v>8.2461161839908144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32.337617546758501</v>
      </c>
      <c r="BB18">
        <f t="shared" si="0"/>
        <v>741.28959649052661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165.90439466280461</v>
      </c>
      <c r="L19">
        <v>46.38855602631569</v>
      </c>
      <c r="M19">
        <v>0</v>
      </c>
      <c r="N19">
        <v>30.160893643476754</v>
      </c>
      <c r="O19">
        <v>50.649837598077013</v>
      </c>
      <c r="P19">
        <v>66.141068665370994</v>
      </c>
      <c r="Q19">
        <v>5.1777247201417529</v>
      </c>
      <c r="R19">
        <v>10.821817786329104</v>
      </c>
      <c r="S19">
        <v>6.7366333557689382</v>
      </c>
      <c r="T19">
        <v>0</v>
      </c>
      <c r="U19">
        <v>244.97843529808046</v>
      </c>
      <c r="V19">
        <v>4.4764501182010283</v>
      </c>
      <c r="W19">
        <v>8.3763296093253885</v>
      </c>
      <c r="X19">
        <v>37.664848324863165</v>
      </c>
      <c r="Y19">
        <v>0</v>
      </c>
      <c r="Z19">
        <v>3.3470506720935078</v>
      </c>
      <c r="AA19">
        <v>7.175061822166561</v>
      </c>
      <c r="AB19">
        <v>6.7263358380296392</v>
      </c>
      <c r="AC19">
        <v>4.9418364354915463</v>
      </c>
      <c r="AD19">
        <v>0</v>
      </c>
      <c r="AE19">
        <v>12.626796936965144</v>
      </c>
      <c r="AF19">
        <v>0</v>
      </c>
      <c r="AG19">
        <v>0</v>
      </c>
      <c r="AH19">
        <v>0</v>
      </c>
      <c r="AI19">
        <v>0.81254689288248794</v>
      </c>
      <c r="AJ19">
        <v>0</v>
      </c>
      <c r="AK19">
        <v>13.122477156752245</v>
      </c>
      <c r="AL19">
        <v>21.65695850635748</v>
      </c>
      <c r="AM19">
        <v>4.0357696839908153</v>
      </c>
      <c r="AN19">
        <v>0</v>
      </c>
      <c r="AO19">
        <v>0</v>
      </c>
      <c r="AP19">
        <v>0.49057676563087688</v>
      </c>
      <c r="AQ19">
        <v>0</v>
      </c>
      <c r="AR19">
        <v>12.96705141849603</v>
      </c>
      <c r="AS19">
        <v>8.2461161839908144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32.337548747482934</v>
      </c>
      <c r="BB19">
        <f t="shared" si="0"/>
        <v>741.28801937411868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165.90439466280461</v>
      </c>
      <c r="L20">
        <v>46.38855602631569</v>
      </c>
      <c r="M20">
        <v>0</v>
      </c>
      <c r="N20">
        <v>30.160893643476754</v>
      </c>
      <c r="O20">
        <v>50.649837598077013</v>
      </c>
      <c r="P20">
        <v>66.141068665370994</v>
      </c>
      <c r="Q20">
        <v>5.1777247201417529</v>
      </c>
      <c r="R20">
        <v>10.821817786329104</v>
      </c>
      <c r="S20">
        <v>6.7366333557689382</v>
      </c>
      <c r="T20">
        <v>0</v>
      </c>
      <c r="U20">
        <v>244.97843529808046</v>
      </c>
      <c r="V20">
        <v>4.4764501182010283</v>
      </c>
      <c r="W20">
        <v>8.3763296093253885</v>
      </c>
      <c r="X20">
        <v>37.664848324863165</v>
      </c>
      <c r="Y20">
        <v>0</v>
      </c>
      <c r="Z20">
        <v>3.3470506720935078</v>
      </c>
      <c r="AA20">
        <v>7.175061822166561</v>
      </c>
      <c r="AB20">
        <v>6.7263358380296392</v>
      </c>
      <c r="AC20">
        <v>4.9418364354915463</v>
      </c>
      <c r="AD20">
        <v>0</v>
      </c>
      <c r="AE20">
        <v>12.626796936965144</v>
      </c>
      <c r="AF20">
        <v>0</v>
      </c>
      <c r="AG20">
        <v>0</v>
      </c>
      <c r="AH20">
        <v>6.3224178143393868</v>
      </c>
      <c r="AI20">
        <v>0.81254689288248794</v>
      </c>
      <c r="AJ20">
        <v>0</v>
      </c>
      <c r="AK20">
        <v>13.122477156752245</v>
      </c>
      <c r="AL20">
        <v>21.65695850635748</v>
      </c>
      <c r="AM20">
        <v>4.0357696839908153</v>
      </c>
      <c r="AN20">
        <v>0</v>
      </c>
      <c r="AO20">
        <v>0</v>
      </c>
      <c r="AP20">
        <v>0.49057676563087688</v>
      </c>
      <c r="AQ20">
        <v>0</v>
      </c>
      <c r="AR20">
        <v>12.96705141849603</v>
      </c>
      <c r="AS20">
        <v>8.2461161839908144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32.601825812122321</v>
      </c>
      <c r="BB20">
        <f t="shared" si="0"/>
        <v>747.34616012381866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165.90900394181173</v>
      </c>
      <c r="L21">
        <v>46.38855602631569</v>
      </c>
      <c r="M21">
        <v>0</v>
      </c>
      <c r="N21">
        <v>30.160893643476754</v>
      </c>
      <c r="O21">
        <v>50.649837598077013</v>
      </c>
      <c r="P21">
        <v>66.141068665370994</v>
      </c>
      <c r="Q21">
        <v>5.1799240763932355</v>
      </c>
      <c r="R21">
        <v>10.821817786329104</v>
      </c>
      <c r="S21">
        <v>6.7367066139184377</v>
      </c>
      <c r="T21">
        <v>0</v>
      </c>
      <c r="U21">
        <v>244.97843529808046</v>
      </c>
      <c r="V21">
        <v>4.4764501182010283</v>
      </c>
      <c r="W21">
        <v>8.3763296093253885</v>
      </c>
      <c r="X21">
        <v>37.664848324863165</v>
      </c>
      <c r="Y21">
        <v>0</v>
      </c>
      <c r="Z21">
        <v>3.3470506720935078</v>
      </c>
      <c r="AA21">
        <v>7.175061822166561</v>
      </c>
      <c r="AB21">
        <v>6.7263358380296392</v>
      </c>
      <c r="AC21">
        <v>4.9418364354915463</v>
      </c>
      <c r="AD21">
        <v>0</v>
      </c>
      <c r="AE21">
        <v>12.626796936965144</v>
      </c>
      <c r="AF21">
        <v>0</v>
      </c>
      <c r="AG21">
        <v>0</v>
      </c>
      <c r="AH21">
        <v>12.644836147777083</v>
      </c>
      <c r="AI21">
        <v>0.81254689288248794</v>
      </c>
      <c r="AJ21">
        <v>0</v>
      </c>
      <c r="AK21">
        <v>13.122477156752245</v>
      </c>
      <c r="AL21">
        <v>17.058563297828581</v>
      </c>
      <c r="AM21">
        <v>4.0357696839908153</v>
      </c>
      <c r="AN21">
        <v>0</v>
      </c>
      <c r="AO21">
        <v>0</v>
      </c>
      <c r="AP21">
        <v>1.5371404086265728</v>
      </c>
      <c r="AQ21">
        <v>0</v>
      </c>
      <c r="AR21">
        <v>12.96705141849603</v>
      </c>
      <c r="AS21">
        <v>8.2461161839908144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32.717924002165184</v>
      </c>
      <c r="BB21">
        <f t="shared" si="0"/>
        <v>750.00753059508838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165.90900394181173</v>
      </c>
      <c r="L22">
        <v>46.38855602631569</v>
      </c>
      <c r="M22">
        <v>0</v>
      </c>
      <c r="N22">
        <v>30.160893643476754</v>
      </c>
      <c r="O22">
        <v>50.649837598077013</v>
      </c>
      <c r="P22">
        <v>66.141068665370994</v>
      </c>
      <c r="Q22">
        <v>5.1799240763932355</v>
      </c>
      <c r="R22">
        <v>10.821817786329104</v>
      </c>
      <c r="S22">
        <v>6.7367066139184377</v>
      </c>
      <c r="T22">
        <v>0</v>
      </c>
      <c r="U22">
        <v>244.97843529808046</v>
      </c>
      <c r="V22">
        <v>4.4764501182010283</v>
      </c>
      <c r="W22">
        <v>8.3763296093253885</v>
      </c>
      <c r="X22">
        <v>37.664848324863165</v>
      </c>
      <c r="Y22">
        <v>0</v>
      </c>
      <c r="Z22">
        <v>3.3470506720935078</v>
      </c>
      <c r="AA22">
        <v>7.175061822166561</v>
      </c>
      <c r="AB22">
        <v>6.7263358380296392</v>
      </c>
      <c r="AC22">
        <v>4.9418364354915463</v>
      </c>
      <c r="AD22">
        <v>0</v>
      </c>
      <c r="AE22">
        <v>12.626796936965144</v>
      </c>
      <c r="AF22">
        <v>0</v>
      </c>
      <c r="AG22">
        <v>0</v>
      </c>
      <c r="AH22">
        <v>12.644836147777083</v>
      </c>
      <c r="AI22">
        <v>1.9501129315800456</v>
      </c>
      <c r="AJ22">
        <v>0</v>
      </c>
      <c r="AK22">
        <v>13.122477156752245</v>
      </c>
      <c r="AL22">
        <v>17.058563297828581</v>
      </c>
      <c r="AM22">
        <v>4.0357696839908153</v>
      </c>
      <c r="AN22">
        <v>0</v>
      </c>
      <c r="AO22">
        <v>0</v>
      </c>
      <c r="AP22">
        <v>1.5371404086265728</v>
      </c>
      <c r="AQ22">
        <v>0</v>
      </c>
      <c r="AR22">
        <v>12.96705141849603</v>
      </c>
      <c r="AS22">
        <v>8.2461161839908144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32.765474262582742</v>
      </c>
      <c r="BB22">
        <f t="shared" si="0"/>
        <v>751.09754637336846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165.90900394181173</v>
      </c>
      <c r="L23">
        <v>46.681663959262472</v>
      </c>
      <c r="M23">
        <v>0</v>
      </c>
      <c r="N23">
        <v>30.160893643476754</v>
      </c>
      <c r="O23">
        <v>50.649837598077013</v>
      </c>
      <c r="P23">
        <v>66.141068665370994</v>
      </c>
      <c r="Q23">
        <v>5.1761397371800593</v>
      </c>
      <c r="R23">
        <v>10.823542740078588</v>
      </c>
      <c r="S23">
        <v>6.7360093407003419</v>
      </c>
      <c r="T23">
        <v>0</v>
      </c>
      <c r="U23">
        <v>244.97843529808046</v>
      </c>
      <c r="V23">
        <v>4.4768259895198232</v>
      </c>
      <c r="W23">
        <v>8.3763296093253885</v>
      </c>
      <c r="X23">
        <v>37.664848324863165</v>
      </c>
      <c r="Y23">
        <v>0</v>
      </c>
      <c r="Z23">
        <v>3.3470506720935078</v>
      </c>
      <c r="AA23">
        <v>10.762592600709663</v>
      </c>
      <c r="AB23">
        <v>6.7263358380296392</v>
      </c>
      <c r="AC23">
        <v>4.9418364354915463</v>
      </c>
      <c r="AD23">
        <v>2.3273075385931952</v>
      </c>
      <c r="AE23">
        <v>12.626796936965144</v>
      </c>
      <c r="AF23">
        <v>0</v>
      </c>
      <c r="AG23">
        <v>0</v>
      </c>
      <c r="AH23">
        <v>12.644836147777083</v>
      </c>
      <c r="AI23">
        <v>8.4504900179503242</v>
      </c>
      <c r="AJ23">
        <v>0</v>
      </c>
      <c r="AK23">
        <v>13.122477156752245</v>
      </c>
      <c r="AL23">
        <v>17.058563297828581</v>
      </c>
      <c r="AM23">
        <v>4.0357696839908153</v>
      </c>
      <c r="AN23">
        <v>0</v>
      </c>
      <c r="AO23">
        <v>0</v>
      </c>
      <c r="AP23">
        <v>1.5371404086265728</v>
      </c>
      <c r="AQ23">
        <v>0</v>
      </c>
      <c r="AR23">
        <v>13.530836424122521</v>
      </c>
      <c r="AS23">
        <v>8.2461161839908144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33.320148874369899</v>
      </c>
      <c r="BB23">
        <f t="shared" si="0"/>
        <v>763.81259931629825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165.90900394181173</v>
      </c>
      <c r="L24">
        <v>46.681663959262472</v>
      </c>
      <c r="M24">
        <v>0</v>
      </c>
      <c r="N24">
        <v>30.160893643476754</v>
      </c>
      <c r="O24">
        <v>50.649837598077013</v>
      </c>
      <c r="P24">
        <v>66.141068665370994</v>
      </c>
      <c r="Q24">
        <v>5.1761397371800593</v>
      </c>
      <c r="R24">
        <v>10.823542740078588</v>
      </c>
      <c r="S24">
        <v>6.7360093407003419</v>
      </c>
      <c r="T24">
        <v>0</v>
      </c>
      <c r="U24">
        <v>244.97843529808046</v>
      </c>
      <c r="V24">
        <v>4.4768259895198232</v>
      </c>
      <c r="W24">
        <v>8.3763296093253885</v>
      </c>
      <c r="X24">
        <v>37.664848324863165</v>
      </c>
      <c r="Y24">
        <v>0</v>
      </c>
      <c r="Z24">
        <v>3.3470506720935078</v>
      </c>
      <c r="AA24">
        <v>10.762592600709663</v>
      </c>
      <c r="AB24">
        <v>6.7263358380296392</v>
      </c>
      <c r="AC24">
        <v>4.9418364354915463</v>
      </c>
      <c r="AD24">
        <v>4.654614833521185</v>
      </c>
      <c r="AE24">
        <v>12.626796936965144</v>
      </c>
      <c r="AF24">
        <v>0</v>
      </c>
      <c r="AG24">
        <v>0</v>
      </c>
      <c r="AH24">
        <v>18.429720395428927</v>
      </c>
      <c r="AI24">
        <v>12.675735026925484</v>
      </c>
      <c r="AJ24">
        <v>0</v>
      </c>
      <c r="AK24">
        <v>13.122477156752245</v>
      </c>
      <c r="AL24">
        <v>17.058563297828581</v>
      </c>
      <c r="AM24">
        <v>4.0357696839908153</v>
      </c>
      <c r="AN24">
        <v>0</v>
      </c>
      <c r="AO24">
        <v>0</v>
      </c>
      <c r="AP24">
        <v>1.5371404086265728</v>
      </c>
      <c r="AQ24">
        <v>0</v>
      </c>
      <c r="AR24">
        <v>13.530836424122521</v>
      </c>
      <c r="AS24">
        <v>8.2461161839908144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33.835853722224904</v>
      </c>
      <c r="BB24">
        <f t="shared" si="0"/>
        <v>775.6343310199984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165.90900394181173</v>
      </c>
      <c r="L25">
        <v>46.681663959262472</v>
      </c>
      <c r="M25">
        <v>0</v>
      </c>
      <c r="N25">
        <v>30.160893643476754</v>
      </c>
      <c r="O25">
        <v>50.649837598077013</v>
      </c>
      <c r="P25">
        <v>66.141068665370994</v>
      </c>
      <c r="Q25">
        <v>5.1761397371800593</v>
      </c>
      <c r="R25">
        <v>10.823542740078588</v>
      </c>
      <c r="S25">
        <v>6.7360093407003419</v>
      </c>
      <c r="T25">
        <v>0</v>
      </c>
      <c r="U25">
        <v>244.97843529808046</v>
      </c>
      <c r="V25">
        <v>4.4768259895198232</v>
      </c>
      <c r="W25">
        <v>8.3763296093253885</v>
      </c>
      <c r="X25">
        <v>37.664848324863165</v>
      </c>
      <c r="Y25">
        <v>0</v>
      </c>
      <c r="Z25">
        <v>3.3470506720935078</v>
      </c>
      <c r="AA25">
        <v>10.762592600709663</v>
      </c>
      <c r="AB25">
        <v>6.7263358380296392</v>
      </c>
      <c r="AC25">
        <v>4.9418364354915463</v>
      </c>
      <c r="AD25">
        <v>6.9819221284491748</v>
      </c>
      <c r="AE25">
        <v>12.626796936965144</v>
      </c>
      <c r="AF25">
        <v>0</v>
      </c>
      <c r="AG25">
        <v>0</v>
      </c>
      <c r="AH25">
        <v>18.429720395428927</v>
      </c>
      <c r="AI25">
        <v>12.675735026925484</v>
      </c>
      <c r="AJ25">
        <v>0</v>
      </c>
      <c r="AK25">
        <v>13.122477156752245</v>
      </c>
      <c r="AL25">
        <v>17.058563297828581</v>
      </c>
      <c r="AM25">
        <v>4.0357696839908153</v>
      </c>
      <c r="AN25">
        <v>0</v>
      </c>
      <c r="AO25">
        <v>0</v>
      </c>
      <c r="AP25">
        <v>0.49057676563087688</v>
      </c>
      <c r="AQ25">
        <v>0</v>
      </c>
      <c r="AR25">
        <v>12.96705141849603</v>
      </c>
      <c r="AS25">
        <v>8.2461161839908144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33.86582259364048</v>
      </c>
      <c r="BB25">
        <f t="shared" si="0"/>
        <v>776.32132079488849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165.90900394181173</v>
      </c>
      <c r="L26">
        <v>46.681663959262472</v>
      </c>
      <c r="M26">
        <v>0</v>
      </c>
      <c r="N26">
        <v>30.160893643476754</v>
      </c>
      <c r="O26">
        <v>50.649837598077013</v>
      </c>
      <c r="P26">
        <v>66.141068665370994</v>
      </c>
      <c r="Q26">
        <v>5.1761397371800593</v>
      </c>
      <c r="R26">
        <v>10.823542740078588</v>
      </c>
      <c r="S26">
        <v>6.7360093407003419</v>
      </c>
      <c r="T26">
        <v>0</v>
      </c>
      <c r="U26">
        <v>244.97843529808046</v>
      </c>
      <c r="V26">
        <v>4.4768259895198232</v>
      </c>
      <c r="W26">
        <v>8.3763296093253885</v>
      </c>
      <c r="X26">
        <v>37.664848324863165</v>
      </c>
      <c r="Y26">
        <v>0</v>
      </c>
      <c r="Z26">
        <v>3.3470506720935078</v>
      </c>
      <c r="AA26">
        <v>10.762592600709663</v>
      </c>
      <c r="AB26">
        <v>6.7263358380296392</v>
      </c>
      <c r="AC26">
        <v>4.9418364354915463</v>
      </c>
      <c r="AD26">
        <v>6.9819221284491748</v>
      </c>
      <c r="AE26">
        <v>12.626796936965144</v>
      </c>
      <c r="AF26">
        <v>0</v>
      </c>
      <c r="AG26">
        <v>0</v>
      </c>
      <c r="AH26">
        <v>18.429720395428927</v>
      </c>
      <c r="AI26">
        <v>12.675735026925484</v>
      </c>
      <c r="AJ26">
        <v>0</v>
      </c>
      <c r="AK26">
        <v>13.122477156752245</v>
      </c>
      <c r="AL26">
        <v>17.058563297828581</v>
      </c>
      <c r="AM26">
        <v>4.0357696839908153</v>
      </c>
      <c r="AN26">
        <v>0</v>
      </c>
      <c r="AO26">
        <v>0</v>
      </c>
      <c r="AP26">
        <v>0.49057676563087688</v>
      </c>
      <c r="AQ26">
        <v>0</v>
      </c>
      <c r="AR26">
        <v>12.96705141849603</v>
      </c>
      <c r="AS26">
        <v>8.2461161839908144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33.86582259364048</v>
      </c>
      <c r="BB26">
        <f t="shared" si="0"/>
        <v>776.32132079488849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165.90900394181173</v>
      </c>
      <c r="L27">
        <v>46.681663959262472</v>
      </c>
      <c r="M27">
        <v>0</v>
      </c>
      <c r="N27">
        <v>30.160893643476754</v>
      </c>
      <c r="O27">
        <v>50.649837598077013</v>
      </c>
      <c r="P27">
        <v>66.141068665370994</v>
      </c>
      <c r="Q27">
        <v>5.1761397371800593</v>
      </c>
      <c r="R27">
        <v>10.823542740078588</v>
      </c>
      <c r="S27">
        <v>6.7360093407003419</v>
      </c>
      <c r="T27">
        <v>0</v>
      </c>
      <c r="U27">
        <v>244.97843529808046</v>
      </c>
      <c r="V27">
        <v>4.4768259895198232</v>
      </c>
      <c r="W27">
        <v>8.3679447084306879</v>
      </c>
      <c r="X27">
        <v>37.665386120725884</v>
      </c>
      <c r="Y27">
        <v>0</v>
      </c>
      <c r="Z27">
        <v>3.3470506720935078</v>
      </c>
      <c r="AA27">
        <v>10.762592600709663</v>
      </c>
      <c r="AB27">
        <v>6.7263358380296392</v>
      </c>
      <c r="AC27">
        <v>4.9418364354915463</v>
      </c>
      <c r="AD27">
        <v>6.9819221284491748</v>
      </c>
      <c r="AE27">
        <v>12.626796936965144</v>
      </c>
      <c r="AF27">
        <v>0</v>
      </c>
      <c r="AG27">
        <v>0</v>
      </c>
      <c r="AH27">
        <v>18.429720395428927</v>
      </c>
      <c r="AI27">
        <v>12.675735026925484</v>
      </c>
      <c r="AJ27">
        <v>0</v>
      </c>
      <c r="AK27">
        <v>13.122477156752245</v>
      </c>
      <c r="AL27">
        <v>17.058563297828581</v>
      </c>
      <c r="AM27">
        <v>4.0357696839908153</v>
      </c>
      <c r="AN27">
        <v>0</v>
      </c>
      <c r="AO27">
        <v>0</v>
      </c>
      <c r="AP27">
        <v>0.49057676563087688</v>
      </c>
      <c r="AQ27">
        <v>0</v>
      </c>
      <c r="AR27">
        <v>12.96705141849603</v>
      </c>
      <c r="AS27">
        <v>8.2461161839908144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33.865494584650151</v>
      </c>
      <c r="BB27">
        <f t="shared" si="0"/>
        <v>776.31380169884687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165.90900394181173</v>
      </c>
      <c r="L28">
        <v>46.681663959262472</v>
      </c>
      <c r="M28">
        <v>0</v>
      </c>
      <c r="N28">
        <v>30.160893643476754</v>
      </c>
      <c r="O28">
        <v>50.649837598077013</v>
      </c>
      <c r="P28">
        <v>66.141068665370994</v>
      </c>
      <c r="Q28">
        <v>5.3222404555682061</v>
      </c>
      <c r="R28">
        <v>10.823542740078588</v>
      </c>
      <c r="S28">
        <v>6.7360093407003419</v>
      </c>
      <c r="T28">
        <v>0</v>
      </c>
      <c r="U28">
        <v>244.97843529808046</v>
      </c>
      <c r="V28">
        <v>4.4768259895198232</v>
      </c>
      <c r="W28">
        <v>8.3679447084306879</v>
      </c>
      <c r="X28">
        <v>37.665386120725884</v>
      </c>
      <c r="Y28">
        <v>0</v>
      </c>
      <c r="Z28">
        <v>3.3470506720935078</v>
      </c>
      <c r="AA28">
        <v>10.762592600709663</v>
      </c>
      <c r="AB28">
        <v>10.089503757044456</v>
      </c>
      <c r="AC28">
        <v>7.4202327043164251</v>
      </c>
      <c r="AD28">
        <v>6.9819221284491748</v>
      </c>
      <c r="AE28">
        <v>12.626796936965144</v>
      </c>
      <c r="AF28">
        <v>0</v>
      </c>
      <c r="AG28">
        <v>0</v>
      </c>
      <c r="AH28">
        <v>18.429720395428927</v>
      </c>
      <c r="AI28">
        <v>8.4504900179503242</v>
      </c>
      <c r="AJ28">
        <v>0</v>
      </c>
      <c r="AK28">
        <v>13.122477156752245</v>
      </c>
      <c r="AL28">
        <v>17.058563297828581</v>
      </c>
      <c r="AM28">
        <v>4.0357696839908153</v>
      </c>
      <c r="AN28">
        <v>0</v>
      </c>
      <c r="AO28">
        <v>0</v>
      </c>
      <c r="AP28">
        <v>0.49057676563087688</v>
      </c>
      <c r="AQ28">
        <v>0</v>
      </c>
      <c r="AR28">
        <v>12.96705141849603</v>
      </c>
      <c r="AS28">
        <v>8.2461161839908144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33.939163736355312</v>
      </c>
      <c r="BB28">
        <f t="shared" si="0"/>
        <v>778.00255244439438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165.90900394181173</v>
      </c>
      <c r="L29">
        <v>46.681663959262472</v>
      </c>
      <c r="M29">
        <v>0</v>
      </c>
      <c r="N29">
        <v>30.160893643476754</v>
      </c>
      <c r="O29">
        <v>50.649837598077013</v>
      </c>
      <c r="P29">
        <v>66.141068665370994</v>
      </c>
      <c r="Q29">
        <v>5.3222404555682061</v>
      </c>
      <c r="R29">
        <v>10.823542740078588</v>
      </c>
      <c r="S29">
        <v>6.7360093407003419</v>
      </c>
      <c r="T29">
        <v>0</v>
      </c>
      <c r="U29">
        <v>244.97843529808046</v>
      </c>
      <c r="V29">
        <v>4.4768259895198232</v>
      </c>
      <c r="W29">
        <v>8.3679447084306879</v>
      </c>
      <c r="X29">
        <v>37.665386120725884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6.9819221284491748</v>
      </c>
      <c r="AE29">
        <v>12.626796936965144</v>
      </c>
      <c r="AF29">
        <v>0</v>
      </c>
      <c r="AG29">
        <v>0</v>
      </c>
      <c r="AH29">
        <v>18.429720395428927</v>
      </c>
      <c r="AI29">
        <v>1.6250940286787727</v>
      </c>
      <c r="AJ29">
        <v>0</v>
      </c>
      <c r="AK29">
        <v>13.122477156752245</v>
      </c>
      <c r="AL29">
        <v>20.17360518763488</v>
      </c>
      <c r="AM29">
        <v>4.0357696839908153</v>
      </c>
      <c r="AN29">
        <v>0</v>
      </c>
      <c r="AO29">
        <v>0</v>
      </c>
      <c r="AP29">
        <v>0.49057676563087688</v>
      </c>
      <c r="AQ29">
        <v>0</v>
      </c>
      <c r="AR29">
        <v>12.96705141849603</v>
      </c>
      <c r="AS29">
        <v>8.2461161839908144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33.854024299584594</v>
      </c>
      <c r="BB29">
        <f t="shared" si="0"/>
        <v>776.05086325028685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165.90900394181173</v>
      </c>
      <c r="L30">
        <v>46.681663959262472</v>
      </c>
      <c r="M30">
        <v>0</v>
      </c>
      <c r="N30">
        <v>30.160893643476754</v>
      </c>
      <c r="O30">
        <v>50.649837598077013</v>
      </c>
      <c r="P30">
        <v>66.141068665370994</v>
      </c>
      <c r="Q30">
        <v>5.3222404555682061</v>
      </c>
      <c r="R30">
        <v>10.823542740078588</v>
      </c>
      <c r="S30">
        <v>6.7360093407003419</v>
      </c>
      <c r="T30">
        <v>0</v>
      </c>
      <c r="U30">
        <v>244.97843529808046</v>
      </c>
      <c r="V30">
        <v>4.4768259895198232</v>
      </c>
      <c r="W30">
        <v>8.3679447084306879</v>
      </c>
      <c r="X30">
        <v>37.665386120725884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6.9819221284491748</v>
      </c>
      <c r="AE30">
        <v>12.626796936965144</v>
      </c>
      <c r="AF30">
        <v>0</v>
      </c>
      <c r="AG30">
        <v>0</v>
      </c>
      <c r="AH30">
        <v>18.429720395428927</v>
      </c>
      <c r="AI30">
        <v>0.81254689288248794</v>
      </c>
      <c r="AJ30">
        <v>0</v>
      </c>
      <c r="AK30">
        <v>13.122477156752245</v>
      </c>
      <c r="AL30">
        <v>20.17360518763488</v>
      </c>
      <c r="AM30">
        <v>4.0357696839908153</v>
      </c>
      <c r="AN30">
        <v>0</v>
      </c>
      <c r="AO30">
        <v>0</v>
      </c>
      <c r="AP30">
        <v>0.49057676563087688</v>
      </c>
      <c r="AQ30">
        <v>0</v>
      </c>
      <c r="AR30">
        <v>12.96705141849603</v>
      </c>
      <c r="AS30">
        <v>8.2461161839908144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33.820059829308306</v>
      </c>
      <c r="BB30">
        <f t="shared" si="0"/>
        <v>775.2722805847668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82.415968454137229</v>
      </c>
      <c r="L31">
        <v>46.681663959262472</v>
      </c>
      <c r="M31">
        <v>0</v>
      </c>
      <c r="N31">
        <v>30.160893643476754</v>
      </c>
      <c r="O31">
        <v>50.649837598077013</v>
      </c>
      <c r="P31">
        <v>66.141068665370994</v>
      </c>
      <c r="Q31">
        <v>2.0139213316959461</v>
      </c>
      <c r="R31">
        <v>10.823542740078588</v>
      </c>
      <c r="S31">
        <v>3.0490269716644751</v>
      </c>
      <c r="T31">
        <v>0</v>
      </c>
      <c r="U31">
        <v>244.97843529808046</v>
      </c>
      <c r="V31">
        <v>4.4768259895198232</v>
      </c>
      <c r="W31">
        <v>8.3679447084306879</v>
      </c>
      <c r="X31">
        <v>37.665386120725884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6.9819221284491748</v>
      </c>
      <c r="AE31">
        <v>12.626796936965144</v>
      </c>
      <c r="AF31">
        <v>0</v>
      </c>
      <c r="AG31">
        <v>0</v>
      </c>
      <c r="AH31">
        <v>18.429720395428927</v>
      </c>
      <c r="AI31">
        <v>0</v>
      </c>
      <c r="AJ31">
        <v>0</v>
      </c>
      <c r="AK31">
        <v>13.122477156752245</v>
      </c>
      <c r="AL31">
        <v>20.17360518763488</v>
      </c>
      <c r="AM31">
        <v>4.0357696839908153</v>
      </c>
      <c r="AN31">
        <v>0</v>
      </c>
      <c r="AO31">
        <v>0</v>
      </c>
      <c r="AP31">
        <v>0.49057676563087688</v>
      </c>
      <c r="AQ31">
        <v>0</v>
      </c>
      <c r="AR31">
        <v>12.96705141849603</v>
      </c>
      <c r="AS31">
        <v>8.2461161839908144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30.003682883397492</v>
      </c>
      <c r="BB31">
        <f t="shared" si="0"/>
        <v>687.7877736572126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83.843160067613553</v>
      </c>
      <c r="L32">
        <v>46.859768232364679</v>
      </c>
      <c r="M32">
        <v>0</v>
      </c>
      <c r="N32">
        <v>30.160893643476754</v>
      </c>
      <c r="O32">
        <v>50.649837598077013</v>
      </c>
      <c r="P32">
        <v>66.141068665370994</v>
      </c>
      <c r="Q32">
        <v>2.0061653390805434</v>
      </c>
      <c r="R32">
        <v>10.823542740078588</v>
      </c>
      <c r="S32">
        <v>3.1305221979824265</v>
      </c>
      <c r="T32">
        <v>0</v>
      </c>
      <c r="U32">
        <v>244.97843529808046</v>
      </c>
      <c r="V32">
        <v>4.4768259895198232</v>
      </c>
      <c r="W32">
        <v>8.3679447084306879</v>
      </c>
      <c r="X32">
        <v>37.665386120725884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6.9819221284491748</v>
      </c>
      <c r="AE32">
        <v>12.626796936965144</v>
      </c>
      <c r="AF32">
        <v>0</v>
      </c>
      <c r="AG32">
        <v>0</v>
      </c>
      <c r="AH32">
        <v>12.644836147777083</v>
      </c>
      <c r="AI32">
        <v>0</v>
      </c>
      <c r="AJ32">
        <v>0</v>
      </c>
      <c r="AK32">
        <v>13.122477156752245</v>
      </c>
      <c r="AL32">
        <v>20.17360518763488</v>
      </c>
      <c r="AM32">
        <v>4.0357696839908153</v>
      </c>
      <c r="AN32">
        <v>0</v>
      </c>
      <c r="AO32">
        <v>0</v>
      </c>
      <c r="AP32">
        <v>0.49057676563087688</v>
      </c>
      <c r="AQ32">
        <v>0</v>
      </c>
      <c r="AR32">
        <v>12.96705141849603</v>
      </c>
      <c r="AS32">
        <v>8.2461161839908144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29.832058389873399</v>
      </c>
      <c r="BB32">
        <f t="shared" si="0"/>
        <v>683.85354902336587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83.824706240955123</v>
      </c>
      <c r="L33">
        <v>35.817121726487507</v>
      </c>
      <c r="M33">
        <v>0</v>
      </c>
      <c r="N33">
        <v>30.160893643476754</v>
      </c>
      <c r="O33">
        <v>50.649837598077013</v>
      </c>
      <c r="P33">
        <v>66.141068665370994</v>
      </c>
      <c r="Q33">
        <v>2.2948783918283242</v>
      </c>
      <c r="R33">
        <v>10.823542740078588</v>
      </c>
      <c r="S33">
        <v>3.1299144862461521</v>
      </c>
      <c r="T33">
        <v>0</v>
      </c>
      <c r="U33">
        <v>244.97843529808046</v>
      </c>
      <c r="V33">
        <v>4.4768259895198232</v>
      </c>
      <c r="W33">
        <v>8.3679447084306879</v>
      </c>
      <c r="X33">
        <v>37.665386120725884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7.4202327043164251</v>
      </c>
      <c r="AD33">
        <v>6.9819221284491748</v>
      </c>
      <c r="AE33">
        <v>12.626796936965144</v>
      </c>
      <c r="AF33">
        <v>0</v>
      </c>
      <c r="AG33">
        <v>0</v>
      </c>
      <c r="AH33">
        <v>12.644836147777083</v>
      </c>
      <c r="AI33">
        <v>0</v>
      </c>
      <c r="AJ33">
        <v>0</v>
      </c>
      <c r="AK33">
        <v>13.122477156752245</v>
      </c>
      <c r="AL33">
        <v>20.17360518763488</v>
      </c>
      <c r="AM33">
        <v>4.0357696839908153</v>
      </c>
      <c r="AN33">
        <v>0</v>
      </c>
      <c r="AO33">
        <v>0</v>
      </c>
      <c r="AP33">
        <v>0.49057676563087688</v>
      </c>
      <c r="AQ33">
        <v>0</v>
      </c>
      <c r="AR33">
        <v>12.96705141849603</v>
      </c>
      <c r="AS33">
        <v>8.2461161839908144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29.381747199227693</v>
      </c>
      <c r="BB33">
        <f t="shared" si="0"/>
        <v>673.53086522248736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83.843160067613553</v>
      </c>
      <c r="L34">
        <v>35.817121726487507</v>
      </c>
      <c r="M34">
        <v>0</v>
      </c>
      <c r="N34">
        <v>30.160893643476754</v>
      </c>
      <c r="O34">
        <v>50.649837598077013</v>
      </c>
      <c r="P34">
        <v>66.141068665370994</v>
      </c>
      <c r="Q34">
        <v>2.2948783918283242</v>
      </c>
      <c r="R34">
        <v>10.823542740078588</v>
      </c>
      <c r="S34">
        <v>3.1299144862461521</v>
      </c>
      <c r="T34">
        <v>0</v>
      </c>
      <c r="U34">
        <v>244.97843529808046</v>
      </c>
      <c r="V34">
        <v>4.4768259895198232</v>
      </c>
      <c r="W34">
        <v>8.3679447084306879</v>
      </c>
      <c r="X34">
        <v>37.665386120725884</v>
      </c>
      <c r="Y34">
        <v>0</v>
      </c>
      <c r="Z34">
        <v>5.0205761406804417</v>
      </c>
      <c r="AA34">
        <v>10.762592600709663</v>
      </c>
      <c r="AB34">
        <v>10.089503757044456</v>
      </c>
      <c r="AC34">
        <v>7.4202327043164251</v>
      </c>
      <c r="AD34">
        <v>6.9819221284491748</v>
      </c>
      <c r="AE34">
        <v>12.626796936965144</v>
      </c>
      <c r="AF34">
        <v>0</v>
      </c>
      <c r="AG34">
        <v>0</v>
      </c>
      <c r="AH34">
        <v>10.238733466499687</v>
      </c>
      <c r="AI34">
        <v>0</v>
      </c>
      <c r="AJ34">
        <v>0</v>
      </c>
      <c r="AK34">
        <v>13.122477156752245</v>
      </c>
      <c r="AL34">
        <v>20.17360518763488</v>
      </c>
      <c r="AM34">
        <v>4.0357696839908153</v>
      </c>
      <c r="AN34">
        <v>0</v>
      </c>
      <c r="AO34">
        <v>0</v>
      </c>
      <c r="AP34">
        <v>0.49057676563087688</v>
      </c>
      <c r="AQ34">
        <v>0</v>
      </c>
      <c r="AR34">
        <v>12.96705141849603</v>
      </c>
      <c r="AS34">
        <v>8.2461161839908144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29.281943477104615</v>
      </c>
      <c r="BB34">
        <f t="shared" si="0"/>
        <v>671.24302008999155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83.824706240955123</v>
      </c>
      <c r="L35">
        <v>24.963473393057747</v>
      </c>
      <c r="M35">
        <v>0</v>
      </c>
      <c r="N35">
        <v>30.160893643476754</v>
      </c>
      <c r="O35">
        <v>50.649837598077013</v>
      </c>
      <c r="P35">
        <v>66.141068665370994</v>
      </c>
      <c r="Q35">
        <v>2.5984208165873866</v>
      </c>
      <c r="R35">
        <v>10.823542740078588</v>
      </c>
      <c r="S35">
        <v>3.1316866832924188</v>
      </c>
      <c r="T35">
        <v>0</v>
      </c>
      <c r="U35">
        <v>244.97843529808046</v>
      </c>
      <c r="V35">
        <v>4.4768259895198232</v>
      </c>
      <c r="W35">
        <v>8.3679447084306879</v>
      </c>
      <c r="X35">
        <v>37.665386120725884</v>
      </c>
      <c r="Y35">
        <v>0</v>
      </c>
      <c r="Z35">
        <v>5.0205761406804417</v>
      </c>
      <c r="AA35">
        <v>10.762592600709663</v>
      </c>
      <c r="AB35">
        <v>10.089503757044456</v>
      </c>
      <c r="AC35">
        <v>7.4202327043164251</v>
      </c>
      <c r="AD35">
        <v>4.654614833521185</v>
      </c>
      <c r="AE35">
        <v>12.626796936965144</v>
      </c>
      <c r="AF35">
        <v>0</v>
      </c>
      <c r="AG35">
        <v>0</v>
      </c>
      <c r="AH35">
        <v>10.238733466499687</v>
      </c>
      <c r="AI35">
        <v>0</v>
      </c>
      <c r="AJ35">
        <v>0</v>
      </c>
      <c r="AK35">
        <v>13.122477156752245</v>
      </c>
      <c r="AL35">
        <v>20.17360518763488</v>
      </c>
      <c r="AM35">
        <v>4.0357696839908153</v>
      </c>
      <c r="AN35">
        <v>0</v>
      </c>
      <c r="AO35">
        <v>0</v>
      </c>
      <c r="AP35">
        <v>0</v>
      </c>
      <c r="AQ35">
        <v>0</v>
      </c>
      <c r="AR35">
        <v>12.96705141849603</v>
      </c>
      <c r="AS35">
        <v>8.2461161839908144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28.722464204273034</v>
      </c>
      <c r="BB35">
        <f t="shared" si="0"/>
        <v>658.41782776398156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83.843160067613553</v>
      </c>
      <c r="L36">
        <v>24.963473393057747</v>
      </c>
      <c r="M36">
        <v>0</v>
      </c>
      <c r="N36">
        <v>30.160893643476754</v>
      </c>
      <c r="O36">
        <v>50.649837598077013</v>
      </c>
      <c r="P36">
        <v>66.141068665370994</v>
      </c>
      <c r="Q36">
        <v>2.5984208165873866</v>
      </c>
      <c r="R36">
        <v>10.823542740078588</v>
      </c>
      <c r="S36">
        <v>3.1316866832924188</v>
      </c>
      <c r="T36">
        <v>0</v>
      </c>
      <c r="U36">
        <v>244.97843529808046</v>
      </c>
      <c r="V36">
        <v>4.4768259895198232</v>
      </c>
      <c r="W36">
        <v>8.3679447084306879</v>
      </c>
      <c r="X36">
        <v>37.665386120725884</v>
      </c>
      <c r="Y36">
        <v>0</v>
      </c>
      <c r="Z36">
        <v>5.0205761406804417</v>
      </c>
      <c r="AA36">
        <v>7.175061822166561</v>
      </c>
      <c r="AB36">
        <v>10.089503757044456</v>
      </c>
      <c r="AC36">
        <v>7.4202327043164251</v>
      </c>
      <c r="AD36">
        <v>4.654614833521185</v>
      </c>
      <c r="AE36">
        <v>12.626796936965144</v>
      </c>
      <c r="AF36">
        <v>0</v>
      </c>
      <c r="AG36">
        <v>0</v>
      </c>
      <c r="AH36">
        <v>10.238733466499687</v>
      </c>
      <c r="AI36">
        <v>0</v>
      </c>
      <c r="AJ36">
        <v>0</v>
      </c>
      <c r="AK36">
        <v>13.122477156752245</v>
      </c>
      <c r="AL36">
        <v>20.17360518763488</v>
      </c>
      <c r="AM36">
        <v>4.0357696839908153</v>
      </c>
      <c r="AN36">
        <v>0</v>
      </c>
      <c r="AO36">
        <v>0</v>
      </c>
      <c r="AP36">
        <v>0</v>
      </c>
      <c r="AQ36">
        <v>0</v>
      </c>
      <c r="AR36">
        <v>12.96705141849603</v>
      </c>
      <c r="AS36">
        <v>8.2461161839908144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28.573276787684254</v>
      </c>
      <c r="BB36">
        <f t="shared" si="0"/>
        <v>654.9979382286856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83.824706240955123</v>
      </c>
      <c r="L37">
        <v>24.963473393057747</v>
      </c>
      <c r="M37">
        <v>0</v>
      </c>
      <c r="N37">
        <v>30.160893643476754</v>
      </c>
      <c r="O37">
        <v>50.649837598077013</v>
      </c>
      <c r="P37">
        <v>66.141068665370994</v>
      </c>
      <c r="Q37">
        <v>2.5584227324688538</v>
      </c>
      <c r="R37">
        <v>10.823542740078588</v>
      </c>
      <c r="S37">
        <v>3.1316866832924188</v>
      </c>
      <c r="T37">
        <v>0</v>
      </c>
      <c r="U37">
        <v>244.97843529808046</v>
      </c>
      <c r="V37">
        <v>4.4768259895198232</v>
      </c>
      <c r="W37">
        <v>8.3679447084306879</v>
      </c>
      <c r="X37">
        <v>37.665386120725884</v>
      </c>
      <c r="Y37">
        <v>0</v>
      </c>
      <c r="Z37">
        <v>5.0205761406804417</v>
      </c>
      <c r="AA37">
        <v>7.175061822166561</v>
      </c>
      <c r="AB37">
        <v>10.089503757044456</v>
      </c>
      <c r="AC37">
        <v>7.4202327043164251</v>
      </c>
      <c r="AD37">
        <v>2.3273075385931952</v>
      </c>
      <c r="AE37">
        <v>12.626796936965144</v>
      </c>
      <c r="AF37">
        <v>0</v>
      </c>
      <c r="AG37">
        <v>0</v>
      </c>
      <c r="AH37">
        <v>10.238733466499687</v>
      </c>
      <c r="AI37">
        <v>0</v>
      </c>
      <c r="AJ37">
        <v>0</v>
      </c>
      <c r="AK37">
        <v>13.122477156752245</v>
      </c>
      <c r="AL37">
        <v>20.17360518763488</v>
      </c>
      <c r="AM37">
        <v>4.0357696839908153</v>
      </c>
      <c r="AN37">
        <v>0</v>
      </c>
      <c r="AO37">
        <v>0</v>
      </c>
      <c r="AP37">
        <v>0</v>
      </c>
      <c r="AQ37">
        <v>0</v>
      </c>
      <c r="AR37">
        <v>12.96705141849603</v>
      </c>
      <c r="AS37">
        <v>8.2461161839908144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28.473552052885783</v>
      </c>
      <c r="BB37">
        <f t="shared" si="0"/>
        <v>652.71190375777894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83.595071889295212</v>
      </c>
      <c r="L38">
        <v>24.827603364498703</v>
      </c>
      <c r="M38">
        <v>0</v>
      </c>
      <c r="N38">
        <v>30.160893643476754</v>
      </c>
      <c r="O38">
        <v>50.649837598077013</v>
      </c>
      <c r="P38">
        <v>66.141068665370994</v>
      </c>
      <c r="Q38">
        <v>2.5485283603438913</v>
      </c>
      <c r="R38">
        <v>10.823542740078588</v>
      </c>
      <c r="S38">
        <v>3.1304406546588583</v>
      </c>
      <c r="T38">
        <v>0</v>
      </c>
      <c r="U38">
        <v>244.97843529808046</v>
      </c>
      <c r="V38">
        <v>4.4768259895198232</v>
      </c>
      <c r="W38">
        <v>8.3679447084306879</v>
      </c>
      <c r="X38">
        <v>37.665386120725884</v>
      </c>
      <c r="Y38">
        <v>0</v>
      </c>
      <c r="Z38">
        <v>5.0205761406804417</v>
      </c>
      <c r="AA38">
        <v>7.175061822166561</v>
      </c>
      <c r="AB38">
        <v>10.089503757044456</v>
      </c>
      <c r="AC38">
        <v>7.4202327043164251</v>
      </c>
      <c r="AD38">
        <v>0</v>
      </c>
      <c r="AE38">
        <v>12.626796936965144</v>
      </c>
      <c r="AF38">
        <v>0</v>
      </c>
      <c r="AG38">
        <v>0</v>
      </c>
      <c r="AH38">
        <v>10.238733466499687</v>
      </c>
      <c r="AI38">
        <v>0</v>
      </c>
      <c r="AJ38">
        <v>0</v>
      </c>
      <c r="AK38">
        <v>13.122477156752245</v>
      </c>
      <c r="AL38">
        <v>20.17360518763488</v>
      </c>
      <c r="AM38">
        <v>4.0357696839908153</v>
      </c>
      <c r="AN38">
        <v>0</v>
      </c>
      <c r="AO38">
        <v>0</v>
      </c>
      <c r="AP38">
        <v>0</v>
      </c>
      <c r="AQ38">
        <v>0</v>
      </c>
      <c r="AR38">
        <v>12.96705141849603</v>
      </c>
      <c r="AS38">
        <v>8.2461161839908144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28.360526845927733</v>
      </c>
      <c r="BB38">
        <f t="shared" si="0"/>
        <v>650.12097664516637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83.834298512128669</v>
      </c>
      <c r="L39">
        <v>34.908431435458439</v>
      </c>
      <c r="M39">
        <v>0</v>
      </c>
      <c r="N39">
        <v>30.160893643476754</v>
      </c>
      <c r="O39">
        <v>50.649837598077013</v>
      </c>
      <c r="P39">
        <v>66.141068665370994</v>
      </c>
      <c r="Q39">
        <v>2.2342466432928814</v>
      </c>
      <c r="R39">
        <v>10.829496152847563</v>
      </c>
      <c r="S39">
        <v>3.1299144862461521</v>
      </c>
      <c r="T39">
        <v>0</v>
      </c>
      <c r="U39">
        <v>244.97843529808046</v>
      </c>
      <c r="V39">
        <v>4.4693105651664977</v>
      </c>
      <c r="W39">
        <v>8.3719197298005117</v>
      </c>
      <c r="X39">
        <v>37.666658143447336</v>
      </c>
      <c r="Y39">
        <v>0</v>
      </c>
      <c r="Z39">
        <v>3.3470506720935078</v>
      </c>
      <c r="AA39">
        <v>7.175061822166561</v>
      </c>
      <c r="AB39">
        <v>6.7059118764349819</v>
      </c>
      <c r="AC39">
        <v>4.9418364354915463</v>
      </c>
      <c r="AD39">
        <v>0</v>
      </c>
      <c r="AE39">
        <v>12.626796936965144</v>
      </c>
      <c r="AF39">
        <v>0</v>
      </c>
      <c r="AG39">
        <v>0</v>
      </c>
      <c r="AH39">
        <v>10.238733466499687</v>
      </c>
      <c r="AI39">
        <v>0</v>
      </c>
      <c r="AJ39">
        <v>0</v>
      </c>
      <c r="AK39">
        <v>13.122477156752245</v>
      </c>
      <c r="AL39">
        <v>20.17360518763488</v>
      </c>
      <c r="AM39">
        <v>4.0357696839908153</v>
      </c>
      <c r="AN39">
        <v>0</v>
      </c>
      <c r="AO39">
        <v>0</v>
      </c>
      <c r="AP39">
        <v>0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28.469660517664778</v>
      </c>
      <c r="BB39">
        <f t="shared" si="0"/>
        <v>652.62269636426777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83.834298512128669</v>
      </c>
      <c r="L40">
        <v>34.908431435458439</v>
      </c>
      <c r="M40">
        <v>0</v>
      </c>
      <c r="N40">
        <v>30.160893643476754</v>
      </c>
      <c r="O40">
        <v>50.649837598077013</v>
      </c>
      <c r="P40">
        <v>66.141068665370994</v>
      </c>
      <c r="Q40">
        <v>2.2342466432928814</v>
      </c>
      <c r="R40">
        <v>10.829496152847563</v>
      </c>
      <c r="S40">
        <v>3.1299144862461521</v>
      </c>
      <c r="T40">
        <v>0</v>
      </c>
      <c r="U40">
        <v>244.97843529808046</v>
      </c>
      <c r="V40">
        <v>4.4693105651664977</v>
      </c>
      <c r="W40">
        <v>8.3719197298005117</v>
      </c>
      <c r="X40">
        <v>37.666658143447336</v>
      </c>
      <c r="Y40">
        <v>0</v>
      </c>
      <c r="Z40">
        <v>3.3470506720935078</v>
      </c>
      <c r="AA40">
        <v>7.175061822166561</v>
      </c>
      <c r="AB40">
        <v>3.3359358902108114</v>
      </c>
      <c r="AC40">
        <v>2.4709182177457731</v>
      </c>
      <c r="AD40">
        <v>0</v>
      </c>
      <c r="AE40">
        <v>12.626796936965144</v>
      </c>
      <c r="AF40">
        <v>0</v>
      </c>
      <c r="AG40">
        <v>0</v>
      </c>
      <c r="AH40">
        <v>10.238733466499687</v>
      </c>
      <c r="AI40">
        <v>0</v>
      </c>
      <c r="AJ40">
        <v>0</v>
      </c>
      <c r="AK40">
        <v>13.122477156752245</v>
      </c>
      <c r="AL40">
        <v>20.17360518763488</v>
      </c>
      <c r="AM40">
        <v>4.0357696839908153</v>
      </c>
      <c r="AN40">
        <v>0</v>
      </c>
      <c r="AO40">
        <v>0</v>
      </c>
      <c r="AP40">
        <v>0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28.249077353174023</v>
      </c>
      <c r="BB40">
        <f t="shared" si="0"/>
        <v>647.56617033041516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83.834298512128669</v>
      </c>
      <c r="L41">
        <v>45.239377261715681</v>
      </c>
      <c r="M41">
        <v>0</v>
      </c>
      <c r="N41">
        <v>30.160893643476754</v>
      </c>
      <c r="O41">
        <v>50.649837598077013</v>
      </c>
      <c r="P41">
        <v>66.141068665370994</v>
      </c>
      <c r="Q41">
        <v>2.2342466432928814</v>
      </c>
      <c r="R41">
        <v>10.829496152847563</v>
      </c>
      <c r="S41">
        <v>3.1299144862461521</v>
      </c>
      <c r="T41">
        <v>0</v>
      </c>
      <c r="U41">
        <v>244.97843529808046</v>
      </c>
      <c r="V41">
        <v>4.4693105651664977</v>
      </c>
      <c r="W41">
        <v>8.3719197298005117</v>
      </c>
      <c r="X41">
        <v>37.666658143447336</v>
      </c>
      <c r="Y41">
        <v>0</v>
      </c>
      <c r="Z41">
        <v>3.3470506720935078</v>
      </c>
      <c r="AA41">
        <v>3.5875307785431012</v>
      </c>
      <c r="AB41">
        <v>3.3359358902108114</v>
      </c>
      <c r="AC41">
        <v>2.4709182177457731</v>
      </c>
      <c r="AD41">
        <v>0</v>
      </c>
      <c r="AE41">
        <v>12.626796936965144</v>
      </c>
      <c r="AF41">
        <v>0</v>
      </c>
      <c r="AG41">
        <v>0</v>
      </c>
      <c r="AH41">
        <v>12.644836147777083</v>
      </c>
      <c r="AI41">
        <v>0</v>
      </c>
      <c r="AJ41">
        <v>0</v>
      </c>
      <c r="AK41">
        <v>13.122477156752245</v>
      </c>
      <c r="AL41">
        <v>20.17360518763488</v>
      </c>
      <c r="AM41">
        <v>4.0357696839908153</v>
      </c>
      <c r="AN41">
        <v>0</v>
      </c>
      <c r="AO41">
        <v>0</v>
      </c>
      <c r="AP41">
        <v>0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28.63152718316551</v>
      </c>
      <c r="BB41">
        <f t="shared" si="0"/>
        <v>656.33323796433478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83.834298512128669</v>
      </c>
      <c r="L42">
        <v>45.239377261715681</v>
      </c>
      <c r="M42">
        <v>0</v>
      </c>
      <c r="N42">
        <v>30.160893643476754</v>
      </c>
      <c r="O42">
        <v>50.649837598077013</v>
      </c>
      <c r="P42">
        <v>66.141068665370994</v>
      </c>
      <c r="Q42">
        <v>2.2342466432928814</v>
      </c>
      <c r="R42">
        <v>10.829496152847563</v>
      </c>
      <c r="S42">
        <v>3.1299144862461521</v>
      </c>
      <c r="T42">
        <v>0</v>
      </c>
      <c r="U42">
        <v>244.97843529808046</v>
      </c>
      <c r="V42">
        <v>4.4693105651664977</v>
      </c>
      <c r="W42">
        <v>8.3719197298005117</v>
      </c>
      <c r="X42">
        <v>37.666658143447336</v>
      </c>
      <c r="Y42">
        <v>0</v>
      </c>
      <c r="Z42">
        <v>3.3470506720935078</v>
      </c>
      <c r="AA42">
        <v>0</v>
      </c>
      <c r="AB42">
        <v>3.3359358902108114</v>
      </c>
      <c r="AC42">
        <v>2.4709182177457731</v>
      </c>
      <c r="AD42">
        <v>0</v>
      </c>
      <c r="AE42">
        <v>12.626796936965144</v>
      </c>
      <c r="AF42">
        <v>0</v>
      </c>
      <c r="AG42">
        <v>0</v>
      </c>
      <c r="AH42">
        <v>12.644836147777083</v>
      </c>
      <c r="AI42">
        <v>0</v>
      </c>
      <c r="AJ42">
        <v>0</v>
      </c>
      <c r="AK42">
        <v>13.122477156752245</v>
      </c>
      <c r="AL42">
        <v>20.17360518763488</v>
      </c>
      <c r="AM42">
        <v>4.0357696839908153</v>
      </c>
      <c r="AN42">
        <v>0</v>
      </c>
      <c r="AO42">
        <v>0</v>
      </c>
      <c r="AP42">
        <v>0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28.458002183387215</v>
      </c>
      <c r="BB42">
        <f t="shared" si="0"/>
        <v>652.35544717994355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83.834298512128669</v>
      </c>
      <c r="L43">
        <v>34.939480941187504</v>
      </c>
      <c r="M43">
        <v>0</v>
      </c>
      <c r="N43">
        <v>30.160893643476754</v>
      </c>
      <c r="O43">
        <v>50.649837598077013</v>
      </c>
      <c r="P43">
        <v>66.141068665370994</v>
      </c>
      <c r="Q43">
        <v>2.5584227324688538</v>
      </c>
      <c r="R43">
        <v>10.829496152847563</v>
      </c>
      <c r="S43">
        <v>3.1316866832924188</v>
      </c>
      <c r="T43">
        <v>0</v>
      </c>
      <c r="U43">
        <v>244.97843529808046</v>
      </c>
      <c r="V43">
        <v>4.4693105651664977</v>
      </c>
      <c r="W43">
        <v>8.3719197298005117</v>
      </c>
      <c r="X43">
        <v>37.666658143447336</v>
      </c>
      <c r="Y43">
        <v>0</v>
      </c>
      <c r="Z43">
        <v>3.3470506720935078</v>
      </c>
      <c r="AA43">
        <v>0</v>
      </c>
      <c r="AB43">
        <v>3.3359358902108114</v>
      </c>
      <c r="AC43">
        <v>2.4709182177457731</v>
      </c>
      <c r="AD43">
        <v>0</v>
      </c>
      <c r="AE43">
        <v>12.626796936965144</v>
      </c>
      <c r="AF43">
        <v>0</v>
      </c>
      <c r="AG43">
        <v>0</v>
      </c>
      <c r="AH43">
        <v>18.96725396211647</v>
      </c>
      <c r="AI43">
        <v>0</v>
      </c>
      <c r="AJ43">
        <v>0</v>
      </c>
      <c r="AK43">
        <v>13.122477156752245</v>
      </c>
      <c r="AL43">
        <v>20.17360518763488</v>
      </c>
      <c r="AM43">
        <v>4.0357696839908153</v>
      </c>
      <c r="AN43">
        <v>0</v>
      </c>
      <c r="AO43">
        <v>0</v>
      </c>
      <c r="AP43">
        <v>0.26164097700794625</v>
      </c>
      <c r="AQ43">
        <v>0</v>
      </c>
      <c r="AR43">
        <v>12.96705141849603</v>
      </c>
      <c r="AS43">
        <v>8.2461161839908144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28.310560023008168</v>
      </c>
      <c r="BB43">
        <f t="shared" si="0"/>
        <v>648.97556492934075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83.834298512128669</v>
      </c>
      <c r="L44">
        <v>34.939480941187504</v>
      </c>
      <c r="M44">
        <v>0</v>
      </c>
      <c r="N44">
        <v>30.160893643476754</v>
      </c>
      <c r="O44">
        <v>50.649837598077013</v>
      </c>
      <c r="P44">
        <v>66.141068665370994</v>
      </c>
      <c r="Q44">
        <v>2.5584227324688538</v>
      </c>
      <c r="R44">
        <v>10.829496152847563</v>
      </c>
      <c r="S44">
        <v>3.1316866832924188</v>
      </c>
      <c r="T44">
        <v>0</v>
      </c>
      <c r="U44">
        <v>244.97843529808046</v>
      </c>
      <c r="V44">
        <v>4.4693105651664977</v>
      </c>
      <c r="W44">
        <v>8.3719197298005117</v>
      </c>
      <c r="X44">
        <v>37.666658143447336</v>
      </c>
      <c r="Y44">
        <v>0</v>
      </c>
      <c r="Z44">
        <v>3.3470506720935078</v>
      </c>
      <c r="AA44">
        <v>0</v>
      </c>
      <c r="AB44">
        <v>3.3359358902108114</v>
      </c>
      <c r="AC44">
        <v>2.4709182177457731</v>
      </c>
      <c r="AD44">
        <v>0</v>
      </c>
      <c r="AE44">
        <v>12.626796936965144</v>
      </c>
      <c r="AF44">
        <v>0</v>
      </c>
      <c r="AG44">
        <v>0</v>
      </c>
      <c r="AH44">
        <v>18.96725396211647</v>
      </c>
      <c r="AI44">
        <v>0</v>
      </c>
      <c r="AJ44">
        <v>0</v>
      </c>
      <c r="AK44">
        <v>13.122477156752245</v>
      </c>
      <c r="AL44">
        <v>20.17360518763488</v>
      </c>
      <c r="AM44">
        <v>4.0357696839908153</v>
      </c>
      <c r="AN44">
        <v>0</v>
      </c>
      <c r="AO44">
        <v>0</v>
      </c>
      <c r="AP44">
        <v>0.26164097700794625</v>
      </c>
      <c r="AQ44">
        <v>0</v>
      </c>
      <c r="AR44">
        <v>12.96705141849603</v>
      </c>
      <c r="AS44">
        <v>8.2461161839908144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28.310560023008168</v>
      </c>
      <c r="BB44">
        <f t="shared" si="0"/>
        <v>648.97556492934075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83.834298512128669</v>
      </c>
      <c r="L45">
        <v>34.939480941187504</v>
      </c>
      <c r="M45">
        <v>0</v>
      </c>
      <c r="N45">
        <v>30.160893643476754</v>
      </c>
      <c r="O45">
        <v>50.649837598077013</v>
      </c>
      <c r="P45">
        <v>66.141068665370994</v>
      </c>
      <c r="Q45">
        <v>2.5584227324688538</v>
      </c>
      <c r="R45">
        <v>10.829496152847563</v>
      </c>
      <c r="S45">
        <v>3.1316866832924188</v>
      </c>
      <c r="T45">
        <v>0</v>
      </c>
      <c r="U45">
        <v>244.97843529808046</v>
      </c>
      <c r="V45">
        <v>4.4693105651664977</v>
      </c>
      <c r="W45">
        <v>8.3719197298005117</v>
      </c>
      <c r="X45">
        <v>37.666658143447336</v>
      </c>
      <c r="Y45">
        <v>0</v>
      </c>
      <c r="Z45">
        <v>3.3470506720935078</v>
      </c>
      <c r="AA45">
        <v>0</v>
      </c>
      <c r="AB45">
        <v>3.3359358902108114</v>
      </c>
      <c r="AC45">
        <v>2.4709182177457731</v>
      </c>
      <c r="AD45">
        <v>0</v>
      </c>
      <c r="AE45">
        <v>12.626796936965144</v>
      </c>
      <c r="AF45">
        <v>0</v>
      </c>
      <c r="AG45">
        <v>0</v>
      </c>
      <c r="AH45">
        <v>18.96725396211647</v>
      </c>
      <c r="AI45">
        <v>0</v>
      </c>
      <c r="AJ45">
        <v>0</v>
      </c>
      <c r="AK45">
        <v>13.122477156752245</v>
      </c>
      <c r="AL45">
        <v>20.17360518763488</v>
      </c>
      <c r="AM45">
        <v>4.0357696839908153</v>
      </c>
      <c r="AN45">
        <v>0</v>
      </c>
      <c r="AO45">
        <v>0</v>
      </c>
      <c r="AP45">
        <v>0.26164097700794625</v>
      </c>
      <c r="AQ45">
        <v>0</v>
      </c>
      <c r="AR45">
        <v>12.96705141849603</v>
      </c>
      <c r="AS45">
        <v>8.2461161839908144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28.310560023008168</v>
      </c>
      <c r="BB45">
        <f t="shared" si="0"/>
        <v>648.97556492934075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83.834298512128669</v>
      </c>
      <c r="L46">
        <v>34.939480941187504</v>
      </c>
      <c r="M46">
        <v>0</v>
      </c>
      <c r="N46">
        <v>30.160893643476754</v>
      </c>
      <c r="O46">
        <v>50.649837598077013</v>
      </c>
      <c r="P46">
        <v>66.141068665370994</v>
      </c>
      <c r="Q46">
        <v>2.5584227324688538</v>
      </c>
      <c r="R46">
        <v>10.829496152847563</v>
      </c>
      <c r="S46">
        <v>3.1316866832924188</v>
      </c>
      <c r="T46">
        <v>0</v>
      </c>
      <c r="U46">
        <v>244.97843529808046</v>
      </c>
      <c r="V46">
        <v>4.4693105651664977</v>
      </c>
      <c r="W46">
        <v>8.3719197298005117</v>
      </c>
      <c r="X46">
        <v>37.665386120725884</v>
      </c>
      <c r="Y46">
        <v>0</v>
      </c>
      <c r="Z46">
        <v>3.3470506720935078</v>
      </c>
      <c r="AA46">
        <v>0</v>
      </c>
      <c r="AB46">
        <v>3.3359358902108114</v>
      </c>
      <c r="AC46">
        <v>2.4709182177457731</v>
      </c>
      <c r="AD46">
        <v>0</v>
      </c>
      <c r="AE46">
        <v>12.626796936965144</v>
      </c>
      <c r="AF46">
        <v>0</v>
      </c>
      <c r="AG46">
        <v>0</v>
      </c>
      <c r="AH46">
        <v>18.96725396211647</v>
      </c>
      <c r="AI46">
        <v>0</v>
      </c>
      <c r="AJ46">
        <v>0</v>
      </c>
      <c r="AK46">
        <v>13.122477156752245</v>
      </c>
      <c r="AL46">
        <v>20.17360518763488</v>
      </c>
      <c r="AM46">
        <v>4.0357696839908153</v>
      </c>
      <c r="AN46">
        <v>0</v>
      </c>
      <c r="AO46">
        <v>0</v>
      </c>
      <c r="AP46">
        <v>0.26164097700794625</v>
      </c>
      <c r="AQ46">
        <v>0</v>
      </c>
      <c r="AR46">
        <v>12.96705141849603</v>
      </c>
      <c r="AS46">
        <v>8.2461161839908144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28.310506852458413</v>
      </c>
      <c r="BB46">
        <f t="shared" si="0"/>
        <v>648.97434607716912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85.245877798556592</v>
      </c>
      <c r="L47">
        <v>45.323765902312758</v>
      </c>
      <c r="M47">
        <v>0</v>
      </c>
      <c r="N47">
        <v>30.160893643476754</v>
      </c>
      <c r="O47">
        <v>50.649837598077013</v>
      </c>
      <c r="P47">
        <v>66.141068665370994</v>
      </c>
      <c r="Q47">
        <v>5.4290359073321781</v>
      </c>
      <c r="R47">
        <v>9.0362283245544415</v>
      </c>
      <c r="S47">
        <v>6.5102446131804577</v>
      </c>
      <c r="T47">
        <v>0</v>
      </c>
      <c r="U47">
        <v>244.97843529808046</v>
      </c>
      <c r="V47">
        <v>4.4462390971131445</v>
      </c>
      <c r="W47">
        <v>7.9285916947118649</v>
      </c>
      <c r="X47">
        <v>36.943351207996585</v>
      </c>
      <c r="Y47">
        <v>0</v>
      </c>
      <c r="Z47">
        <v>3.3470506720935078</v>
      </c>
      <c r="AA47">
        <v>0</v>
      </c>
      <c r="AB47">
        <v>3.3359358902108114</v>
      </c>
      <c r="AC47">
        <v>2.4709182177457731</v>
      </c>
      <c r="AD47">
        <v>0</v>
      </c>
      <c r="AE47">
        <v>12.626796936965144</v>
      </c>
      <c r="AF47">
        <v>0</v>
      </c>
      <c r="AG47">
        <v>0</v>
      </c>
      <c r="AH47">
        <v>18.96725396211647</v>
      </c>
      <c r="AI47">
        <v>0</v>
      </c>
      <c r="AJ47">
        <v>0</v>
      </c>
      <c r="AK47">
        <v>13.122477156752245</v>
      </c>
      <c r="AL47">
        <v>20.17360518763488</v>
      </c>
      <c r="AM47">
        <v>4.0357696839908153</v>
      </c>
      <c r="AN47">
        <v>0</v>
      </c>
      <c r="AO47">
        <v>0</v>
      </c>
      <c r="AP47">
        <v>0.26164097700794625</v>
      </c>
      <c r="AQ47">
        <v>0</v>
      </c>
      <c r="AR47">
        <v>12.96705141849603</v>
      </c>
      <c r="AS47">
        <v>8.2461161839908144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28.940154176378666</v>
      </c>
      <c r="BB47">
        <f t="shared" si="0"/>
        <v>663.40803186138874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85.242868757971692</v>
      </c>
      <c r="L48">
        <v>45.323765902312758</v>
      </c>
      <c r="M48">
        <v>0</v>
      </c>
      <c r="N48">
        <v>30.160893643476754</v>
      </c>
      <c r="O48">
        <v>50.649837598077013</v>
      </c>
      <c r="P48">
        <v>66.141068665370994</v>
      </c>
      <c r="Q48">
        <v>5.4285987359878201</v>
      </c>
      <c r="R48">
        <v>10.821750968803492</v>
      </c>
      <c r="S48">
        <v>6.5102446131804577</v>
      </c>
      <c r="T48">
        <v>0</v>
      </c>
      <c r="U48">
        <v>244.97843529808046</v>
      </c>
      <c r="V48">
        <v>4.4744897098002037</v>
      </c>
      <c r="W48">
        <v>8.3763296093253885</v>
      </c>
      <c r="X48">
        <v>37.664848324863165</v>
      </c>
      <c r="Y48">
        <v>0</v>
      </c>
      <c r="Z48">
        <v>3.3470506720935078</v>
      </c>
      <c r="AA48">
        <v>0</v>
      </c>
      <c r="AB48">
        <v>3.3359358902108114</v>
      </c>
      <c r="AC48">
        <v>2.4709182177457731</v>
      </c>
      <c r="AD48">
        <v>0</v>
      </c>
      <c r="AE48">
        <v>12.626796936965144</v>
      </c>
      <c r="AF48">
        <v>0</v>
      </c>
      <c r="AG48">
        <v>0</v>
      </c>
      <c r="AH48">
        <v>18.96725396211647</v>
      </c>
      <c r="AI48">
        <v>0</v>
      </c>
      <c r="AJ48">
        <v>0</v>
      </c>
      <c r="AK48">
        <v>13.122477156752245</v>
      </c>
      <c r="AL48">
        <v>20.17360518763488</v>
      </c>
      <c r="AM48">
        <v>4.0357696839908153</v>
      </c>
      <c r="AN48">
        <v>0</v>
      </c>
      <c r="AO48">
        <v>0</v>
      </c>
      <c r="AP48">
        <v>0.26164097700794625</v>
      </c>
      <c r="AQ48">
        <v>0</v>
      </c>
      <c r="AR48">
        <v>12.96705141849603</v>
      </c>
      <c r="AS48">
        <v>8.2461161839908144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29.064699871175815</v>
      </c>
      <c r="BB48">
        <f t="shared" si="0"/>
        <v>666.26304824307863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85.242868757971692</v>
      </c>
      <c r="L49">
        <v>45.323765902312758</v>
      </c>
      <c r="M49">
        <v>0</v>
      </c>
      <c r="N49">
        <v>30.160893643476754</v>
      </c>
      <c r="O49">
        <v>50.649837598077013</v>
      </c>
      <c r="P49">
        <v>66.141068665370994</v>
      </c>
      <c r="Q49">
        <v>5.4290359073321781</v>
      </c>
      <c r="R49">
        <v>11.236567104341852</v>
      </c>
      <c r="S49">
        <v>6.5102446131804577</v>
      </c>
      <c r="T49">
        <v>0</v>
      </c>
      <c r="U49">
        <v>244.97843529808046</v>
      </c>
      <c r="V49">
        <v>4.4744897098002037</v>
      </c>
      <c r="W49">
        <v>8.3763296093253885</v>
      </c>
      <c r="X49">
        <v>37.664848324863165</v>
      </c>
      <c r="Y49">
        <v>0</v>
      </c>
      <c r="Z49">
        <v>3.3470506720935078</v>
      </c>
      <c r="AA49">
        <v>0</v>
      </c>
      <c r="AB49">
        <v>3.3359358902108114</v>
      </c>
      <c r="AC49">
        <v>2.4709182177457731</v>
      </c>
      <c r="AD49">
        <v>0</v>
      </c>
      <c r="AE49">
        <v>12.626796936965144</v>
      </c>
      <c r="AF49">
        <v>0</v>
      </c>
      <c r="AG49">
        <v>0</v>
      </c>
      <c r="AH49">
        <v>18.96725396211647</v>
      </c>
      <c r="AI49">
        <v>0</v>
      </c>
      <c r="AJ49">
        <v>0</v>
      </c>
      <c r="AK49">
        <v>13.122477156752245</v>
      </c>
      <c r="AL49">
        <v>17.206898550189667</v>
      </c>
      <c r="AM49">
        <v>4.0357696839908153</v>
      </c>
      <c r="AN49">
        <v>0</v>
      </c>
      <c r="AO49">
        <v>0</v>
      </c>
      <c r="AP49">
        <v>0.26164097700794625</v>
      </c>
      <c r="AQ49">
        <v>0</v>
      </c>
      <c r="AR49">
        <v>12.96705141849603</v>
      </c>
      <c r="AS49">
        <v>8.2461161839908144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28.9580491219583</v>
      </c>
      <c r="BB49">
        <f t="shared" si="0"/>
        <v>663.81824566173373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85.242868757971692</v>
      </c>
      <c r="L50">
        <v>45.323765902312758</v>
      </c>
      <c r="M50">
        <v>0</v>
      </c>
      <c r="N50">
        <v>30.160893643476754</v>
      </c>
      <c r="O50">
        <v>50.649837598077013</v>
      </c>
      <c r="P50">
        <v>66.141068665370994</v>
      </c>
      <c r="Q50">
        <v>5.4290359073321781</v>
      </c>
      <c r="R50">
        <v>11.236567104341852</v>
      </c>
      <c r="S50">
        <v>6.5102446131804577</v>
      </c>
      <c r="T50">
        <v>0</v>
      </c>
      <c r="U50">
        <v>244.97843529808046</v>
      </c>
      <c r="V50">
        <v>4.4744897098002037</v>
      </c>
      <c r="W50">
        <v>8.3763296093253885</v>
      </c>
      <c r="X50">
        <v>37.664848324863165</v>
      </c>
      <c r="Y50">
        <v>0</v>
      </c>
      <c r="Z50">
        <v>3.3470506720935078</v>
      </c>
      <c r="AA50">
        <v>0</v>
      </c>
      <c r="AB50">
        <v>3.3359358902108114</v>
      </c>
      <c r="AC50">
        <v>2.4709182177457731</v>
      </c>
      <c r="AD50">
        <v>0</v>
      </c>
      <c r="AE50">
        <v>12.626796936965144</v>
      </c>
      <c r="AF50">
        <v>0</v>
      </c>
      <c r="AG50">
        <v>0</v>
      </c>
      <c r="AH50">
        <v>18.96725396211647</v>
      </c>
      <c r="AI50">
        <v>0</v>
      </c>
      <c r="AJ50">
        <v>0</v>
      </c>
      <c r="AK50">
        <v>13.122477156752245</v>
      </c>
      <c r="AL50">
        <v>17.206898550189667</v>
      </c>
      <c r="AM50">
        <v>4.0357696839908153</v>
      </c>
      <c r="AN50">
        <v>0</v>
      </c>
      <c r="AO50">
        <v>0</v>
      </c>
      <c r="AP50">
        <v>0.26164097700794625</v>
      </c>
      <c r="AQ50">
        <v>0</v>
      </c>
      <c r="AR50">
        <v>12.96705141849603</v>
      </c>
      <c r="AS50">
        <v>8.2461161839908144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28.9580491219583</v>
      </c>
      <c r="BB50">
        <f t="shared" si="0"/>
        <v>663.81824566173373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85.242868757971692</v>
      </c>
      <c r="L51">
        <v>45.323765902312758</v>
      </c>
      <c r="M51">
        <v>0</v>
      </c>
      <c r="N51">
        <v>30.160893643476754</v>
      </c>
      <c r="O51">
        <v>50.649837598077013</v>
      </c>
      <c r="P51">
        <v>66.141068665370994</v>
      </c>
      <c r="Q51">
        <v>5.2295526212098578</v>
      </c>
      <c r="R51">
        <v>10.821817786329104</v>
      </c>
      <c r="S51">
        <v>6.5102446131804577</v>
      </c>
      <c r="T51">
        <v>0</v>
      </c>
      <c r="U51">
        <v>244.97843529808046</v>
      </c>
      <c r="V51">
        <v>4.4744897098002037</v>
      </c>
      <c r="W51">
        <v>8.3763296093253885</v>
      </c>
      <c r="X51">
        <v>37.664848324863165</v>
      </c>
      <c r="Y51">
        <v>0</v>
      </c>
      <c r="Z51">
        <v>3.3470506720935078</v>
      </c>
      <c r="AA51">
        <v>0</v>
      </c>
      <c r="AB51">
        <v>3.3359358902108114</v>
      </c>
      <c r="AC51">
        <v>2.4709182177457731</v>
      </c>
      <c r="AD51">
        <v>0</v>
      </c>
      <c r="AE51">
        <v>12.626796936965144</v>
      </c>
      <c r="AF51">
        <v>0</v>
      </c>
      <c r="AG51">
        <v>0</v>
      </c>
      <c r="AH51">
        <v>12.644836147777083</v>
      </c>
      <c r="AI51">
        <v>0</v>
      </c>
      <c r="AJ51">
        <v>0</v>
      </c>
      <c r="AK51">
        <v>13.122477156752245</v>
      </c>
      <c r="AL51">
        <v>17.206898550189667</v>
      </c>
      <c r="AM51">
        <v>4.0357696839908153</v>
      </c>
      <c r="AN51">
        <v>0</v>
      </c>
      <c r="AO51">
        <v>0</v>
      </c>
      <c r="AP51">
        <v>0.13082048850397313</v>
      </c>
      <c r="AQ51">
        <v>0</v>
      </c>
      <c r="AR51">
        <v>12.96705141849603</v>
      </c>
      <c r="AS51">
        <v>8.2461161839908144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28.662628838046604</v>
      </c>
      <c r="BB51">
        <f t="shared" si="0"/>
        <v>657.04619503866695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85.242868757971692</v>
      </c>
      <c r="L52">
        <v>45.323765902312758</v>
      </c>
      <c r="M52">
        <v>0</v>
      </c>
      <c r="N52">
        <v>30.160893643476754</v>
      </c>
      <c r="O52">
        <v>50.649837598077013</v>
      </c>
      <c r="P52">
        <v>66.141068665370994</v>
      </c>
      <c r="Q52">
        <v>5.2295526212098578</v>
      </c>
      <c r="R52">
        <v>10.821817786329104</v>
      </c>
      <c r="S52">
        <v>6.5102446131804577</v>
      </c>
      <c r="T52">
        <v>0</v>
      </c>
      <c r="U52">
        <v>244.97843529808046</v>
      </c>
      <c r="V52">
        <v>4.4744897098002037</v>
      </c>
      <c r="W52">
        <v>8.3763296093253885</v>
      </c>
      <c r="X52">
        <v>37.664848324863165</v>
      </c>
      <c r="Y52">
        <v>0</v>
      </c>
      <c r="Z52">
        <v>3.3470506720935078</v>
      </c>
      <c r="AA52">
        <v>0</v>
      </c>
      <c r="AB52">
        <v>3.3359358902108114</v>
      </c>
      <c r="AC52">
        <v>2.4709182177457731</v>
      </c>
      <c r="AD52">
        <v>0</v>
      </c>
      <c r="AE52">
        <v>12.626796936965144</v>
      </c>
      <c r="AF52">
        <v>0</v>
      </c>
      <c r="AG52">
        <v>0</v>
      </c>
      <c r="AH52">
        <v>12.644836147777083</v>
      </c>
      <c r="AI52">
        <v>0</v>
      </c>
      <c r="AJ52">
        <v>0</v>
      </c>
      <c r="AK52">
        <v>13.122477156752245</v>
      </c>
      <c r="AL52">
        <v>17.206898550189667</v>
      </c>
      <c r="AM52">
        <v>4.0357696839908153</v>
      </c>
      <c r="AN52">
        <v>0</v>
      </c>
      <c r="AO52">
        <v>0</v>
      </c>
      <c r="AP52">
        <v>0.13082048850397313</v>
      </c>
      <c r="AQ52">
        <v>0</v>
      </c>
      <c r="AR52">
        <v>12.96705141849603</v>
      </c>
      <c r="AS52">
        <v>8.2461161839908144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28.662628838046604</v>
      </c>
      <c r="BB52">
        <f t="shared" si="0"/>
        <v>657.04619503866695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85.242868757971692</v>
      </c>
      <c r="L53">
        <v>45.323765902312758</v>
      </c>
      <c r="M53">
        <v>0</v>
      </c>
      <c r="N53">
        <v>30.160893643476754</v>
      </c>
      <c r="O53">
        <v>50.649837598077013</v>
      </c>
      <c r="P53">
        <v>66.141068665370994</v>
      </c>
      <c r="Q53">
        <v>5.4290359073321781</v>
      </c>
      <c r="R53">
        <v>10.821817786329104</v>
      </c>
      <c r="S53">
        <v>6.5102446131804577</v>
      </c>
      <c r="T53">
        <v>0</v>
      </c>
      <c r="U53">
        <v>244.97843529808046</v>
      </c>
      <c r="V53">
        <v>4.4744897098002037</v>
      </c>
      <c r="W53">
        <v>8.3763296093253885</v>
      </c>
      <c r="X53">
        <v>37.664848324863165</v>
      </c>
      <c r="Y53">
        <v>0</v>
      </c>
      <c r="Z53">
        <v>3.3470506720935078</v>
      </c>
      <c r="AA53">
        <v>0</v>
      </c>
      <c r="AB53">
        <v>3.3359358902108114</v>
      </c>
      <c r="AC53">
        <v>2.4709182177457731</v>
      </c>
      <c r="AD53">
        <v>0</v>
      </c>
      <c r="AE53">
        <v>12.626796936965144</v>
      </c>
      <c r="AF53">
        <v>0</v>
      </c>
      <c r="AG53">
        <v>0</v>
      </c>
      <c r="AH53">
        <v>12.644836147777083</v>
      </c>
      <c r="AI53">
        <v>0</v>
      </c>
      <c r="AJ53">
        <v>0</v>
      </c>
      <c r="AK53">
        <v>13.122477156752245</v>
      </c>
      <c r="AL53">
        <v>17.206898550189667</v>
      </c>
      <c r="AM53">
        <v>4.0357696839908153</v>
      </c>
      <c r="AN53">
        <v>0</v>
      </c>
      <c r="AO53">
        <v>0</v>
      </c>
      <c r="AP53">
        <v>0.13082048850397313</v>
      </c>
      <c r="AQ53">
        <v>0</v>
      </c>
      <c r="AR53">
        <v>12.96705141849603</v>
      </c>
      <c r="AS53">
        <v>8.2461161839908144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28.670967239406519</v>
      </c>
      <c r="BB53">
        <f t="shared" si="0"/>
        <v>657.23733992342943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85.242868757971692</v>
      </c>
      <c r="L54">
        <v>45.323765902312758</v>
      </c>
      <c r="M54">
        <v>0</v>
      </c>
      <c r="N54">
        <v>30.160893643476754</v>
      </c>
      <c r="O54">
        <v>50.649837598077013</v>
      </c>
      <c r="P54">
        <v>66.141068665370994</v>
      </c>
      <c r="Q54">
        <v>5.4287482969962619</v>
      </c>
      <c r="R54">
        <v>10.821817786329104</v>
      </c>
      <c r="S54">
        <v>6.5102446131804577</v>
      </c>
      <c r="T54">
        <v>0</v>
      </c>
      <c r="U54">
        <v>244.97843529808046</v>
      </c>
      <c r="V54">
        <v>4.4744897098002037</v>
      </c>
      <c r="W54">
        <v>8.3763296093253885</v>
      </c>
      <c r="X54">
        <v>37.664848324863165</v>
      </c>
      <c r="Y54">
        <v>0</v>
      </c>
      <c r="Z54">
        <v>3.3470506720935078</v>
      </c>
      <c r="AA54">
        <v>0</v>
      </c>
      <c r="AB54">
        <v>3.3359358902108114</v>
      </c>
      <c r="AC54">
        <v>2.4709182177457731</v>
      </c>
      <c r="AD54">
        <v>0</v>
      </c>
      <c r="AE54">
        <v>12.626796936965144</v>
      </c>
      <c r="AF54">
        <v>0</v>
      </c>
      <c r="AG54">
        <v>0</v>
      </c>
      <c r="AH54">
        <v>6.3224178143393868</v>
      </c>
      <c r="AI54">
        <v>0</v>
      </c>
      <c r="AJ54">
        <v>0</v>
      </c>
      <c r="AK54">
        <v>13.122477156752245</v>
      </c>
      <c r="AL54">
        <v>17.206898550189667</v>
      </c>
      <c r="AM54">
        <v>4.0357696839908153</v>
      </c>
      <c r="AN54">
        <v>0</v>
      </c>
      <c r="AO54">
        <v>0</v>
      </c>
      <c r="AP54">
        <v>0.13082048850397313</v>
      </c>
      <c r="AQ54">
        <v>0</v>
      </c>
      <c r="AR54">
        <v>13.530836424122521</v>
      </c>
      <c r="AS54">
        <v>8.2461161839908144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28.430244344191969</v>
      </c>
      <c r="BB54">
        <f t="shared" si="0"/>
        <v>651.71914188049686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86.515217613384323</v>
      </c>
      <c r="L55">
        <v>44.958910401334201</v>
      </c>
      <c r="M55">
        <v>0</v>
      </c>
      <c r="N55">
        <v>30.160893643476754</v>
      </c>
      <c r="O55">
        <v>50.649837598077013</v>
      </c>
      <c r="P55">
        <v>66.141068665370994</v>
      </c>
      <c r="Q55">
        <v>2.5773324493393748</v>
      </c>
      <c r="R55">
        <v>10.827956118157108</v>
      </c>
      <c r="S55">
        <v>3.3820345658839939</v>
      </c>
      <c r="T55">
        <v>0</v>
      </c>
      <c r="U55">
        <v>244.97843529808046</v>
      </c>
      <c r="V55">
        <v>4.4731380892145971</v>
      </c>
      <c r="W55">
        <v>8.3761490990050778</v>
      </c>
      <c r="X55">
        <v>37.664848324863165</v>
      </c>
      <c r="Y55">
        <v>0</v>
      </c>
      <c r="Z55">
        <v>3.3470506720935078</v>
      </c>
      <c r="AA55">
        <v>0</v>
      </c>
      <c r="AB55">
        <v>3.3359358902108114</v>
      </c>
      <c r="AC55">
        <v>2.4709182177457731</v>
      </c>
      <c r="AD55">
        <v>0</v>
      </c>
      <c r="AE55">
        <v>12.626796936965144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13.122477156752245</v>
      </c>
      <c r="AL55">
        <v>17.206898550189667</v>
      </c>
      <c r="AM55">
        <v>4.0357696839908153</v>
      </c>
      <c r="AN55">
        <v>0</v>
      </c>
      <c r="AO55">
        <v>0</v>
      </c>
      <c r="AP55">
        <v>0.13082048850397313</v>
      </c>
      <c r="AQ55">
        <v>0</v>
      </c>
      <c r="AR55">
        <v>13.530836424122521</v>
      </c>
      <c r="AS55">
        <v>8.2461161839908144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27.954144678557434</v>
      </c>
      <c r="BB55">
        <f t="shared" si="0"/>
        <v>640.80529739219469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86.515217613384323</v>
      </c>
      <c r="L56">
        <v>44.958910401334201</v>
      </c>
      <c r="M56">
        <v>0</v>
      </c>
      <c r="N56">
        <v>30.160893643476754</v>
      </c>
      <c r="O56">
        <v>50.649837598077013</v>
      </c>
      <c r="P56">
        <v>66.141068665370994</v>
      </c>
      <c r="Q56">
        <v>2.5773324493393748</v>
      </c>
      <c r="R56">
        <v>10.827956118157108</v>
      </c>
      <c r="S56">
        <v>3.3820345658839939</v>
      </c>
      <c r="T56">
        <v>0</v>
      </c>
      <c r="U56">
        <v>244.97843529808046</v>
      </c>
      <c r="V56">
        <v>4.4731380892145971</v>
      </c>
      <c r="W56">
        <v>8.3761490990050778</v>
      </c>
      <c r="X56">
        <v>37.664848324863165</v>
      </c>
      <c r="Y56">
        <v>0</v>
      </c>
      <c r="Z56">
        <v>3.3470506720935078</v>
      </c>
      <c r="AA56">
        <v>0</v>
      </c>
      <c r="AB56">
        <v>3.3359358902108114</v>
      </c>
      <c r="AC56">
        <v>2.4709182177457731</v>
      </c>
      <c r="AD56">
        <v>0</v>
      </c>
      <c r="AE56">
        <v>12.626796936965144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13.122477156752245</v>
      </c>
      <c r="AL56">
        <v>17.206898550189667</v>
      </c>
      <c r="AM56">
        <v>4.0357696839908153</v>
      </c>
      <c r="AN56">
        <v>0</v>
      </c>
      <c r="AO56">
        <v>0</v>
      </c>
      <c r="AP56">
        <v>0.13082048850397313</v>
      </c>
      <c r="AQ56">
        <v>0</v>
      </c>
      <c r="AR56">
        <v>12.96705141849603</v>
      </c>
      <c r="AS56">
        <v>8.2461161839908144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27.930578465322245</v>
      </c>
      <c r="BB56">
        <f t="shared" si="0"/>
        <v>640.26507859980336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86.515217613384323</v>
      </c>
      <c r="L57">
        <v>44.958910401334201</v>
      </c>
      <c r="M57">
        <v>0</v>
      </c>
      <c r="N57">
        <v>30.160893643476754</v>
      </c>
      <c r="O57">
        <v>50.649837598077013</v>
      </c>
      <c r="P57">
        <v>66.141068665370994</v>
      </c>
      <c r="Q57">
        <v>2.5773324493393748</v>
      </c>
      <c r="R57">
        <v>10.827956118157108</v>
      </c>
      <c r="S57">
        <v>3.2557433635499322</v>
      </c>
      <c r="T57">
        <v>0</v>
      </c>
      <c r="U57">
        <v>244.97843529808046</v>
      </c>
      <c r="V57">
        <v>4.4744897098002037</v>
      </c>
      <c r="W57">
        <v>8.0660423777016419</v>
      </c>
      <c r="X57">
        <v>37.664848324863165</v>
      </c>
      <c r="Y57">
        <v>0</v>
      </c>
      <c r="Z57">
        <v>3.3470506720935078</v>
      </c>
      <c r="AA57">
        <v>0</v>
      </c>
      <c r="AB57">
        <v>3.3359358902108114</v>
      </c>
      <c r="AC57">
        <v>2.4709182177457731</v>
      </c>
      <c r="AD57">
        <v>0</v>
      </c>
      <c r="AE57">
        <v>12.626796936965144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13.122477156752245</v>
      </c>
      <c r="AL57">
        <v>17.206898550189667</v>
      </c>
      <c r="AM57">
        <v>4.0357696839908153</v>
      </c>
      <c r="AN57">
        <v>0</v>
      </c>
      <c r="AO57">
        <v>0</v>
      </c>
      <c r="AP57">
        <v>0.16352567688898878</v>
      </c>
      <c r="AQ57">
        <v>0</v>
      </c>
      <c r="AR57">
        <v>12.96705141849603</v>
      </c>
      <c r="AS57">
        <v>8.2461161839908144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27.913760606729173</v>
      </c>
      <c r="BB57">
        <f t="shared" si="0"/>
        <v>639.87955534372963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86.515217613384323</v>
      </c>
      <c r="L58">
        <v>44.958910401334201</v>
      </c>
      <c r="M58">
        <v>0</v>
      </c>
      <c r="N58">
        <v>30.160893643476754</v>
      </c>
      <c r="O58">
        <v>50.649837598077013</v>
      </c>
      <c r="P58">
        <v>66.141068665370994</v>
      </c>
      <c r="Q58">
        <v>2.5773324493393748</v>
      </c>
      <c r="R58">
        <v>10.538579615957801</v>
      </c>
      <c r="S58">
        <v>3.2557433635499322</v>
      </c>
      <c r="T58">
        <v>0</v>
      </c>
      <c r="U58">
        <v>244.97843529808046</v>
      </c>
      <c r="V58">
        <v>4.4744897098002037</v>
      </c>
      <c r="W58">
        <v>8.0660423777016419</v>
      </c>
      <c r="X58">
        <v>37.664848324863165</v>
      </c>
      <c r="Y58">
        <v>0</v>
      </c>
      <c r="Z58">
        <v>3.3470506720935078</v>
      </c>
      <c r="AA58">
        <v>0</v>
      </c>
      <c r="AB58">
        <v>3.3359358902108114</v>
      </c>
      <c r="AC58">
        <v>2.4709182177457731</v>
      </c>
      <c r="AD58">
        <v>0</v>
      </c>
      <c r="AE58">
        <v>12.626796936965144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13.122477156752245</v>
      </c>
      <c r="AL58">
        <v>17.206898550189667</v>
      </c>
      <c r="AM58">
        <v>4.0357696839908153</v>
      </c>
      <c r="AN58">
        <v>0</v>
      </c>
      <c r="AO58">
        <v>0</v>
      </c>
      <c r="AP58">
        <v>0.16352567688898878</v>
      </c>
      <c r="AQ58">
        <v>0</v>
      </c>
      <c r="AR58">
        <v>12.96705141849603</v>
      </c>
      <c r="AS58">
        <v>8.2461161839908144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27.90166466893724</v>
      </c>
      <c r="BB58">
        <f t="shared" si="0"/>
        <v>639.60227477932233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82.716602522804308</v>
      </c>
      <c r="L59">
        <v>45.397738827465979</v>
      </c>
      <c r="M59">
        <v>0</v>
      </c>
      <c r="N59">
        <v>30.160893643476754</v>
      </c>
      <c r="O59">
        <v>50.649837598077013</v>
      </c>
      <c r="P59">
        <v>66.141068665370994</v>
      </c>
      <c r="Q59">
        <v>2.0583328960054068</v>
      </c>
      <c r="R59">
        <v>10.821817786329104</v>
      </c>
      <c r="S59">
        <v>2.8708651706452728</v>
      </c>
      <c r="T59">
        <v>0</v>
      </c>
      <c r="U59">
        <v>244.97843529808046</v>
      </c>
      <c r="V59">
        <v>4.4744897098002037</v>
      </c>
      <c r="W59">
        <v>8.0660423777016419</v>
      </c>
      <c r="X59">
        <v>37.664848324863165</v>
      </c>
      <c r="Y59">
        <v>0</v>
      </c>
      <c r="Z59">
        <v>3.3470506720935078</v>
      </c>
      <c r="AA59">
        <v>0</v>
      </c>
      <c r="AB59">
        <v>3.3359358902108114</v>
      </c>
      <c r="AC59">
        <v>2.4709182177457731</v>
      </c>
      <c r="AD59">
        <v>0</v>
      </c>
      <c r="AE59">
        <v>12.626796936965144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13.122477156752245</v>
      </c>
      <c r="AL59">
        <v>17.503569054911839</v>
      </c>
      <c r="AM59">
        <v>4.0357696839908153</v>
      </c>
      <c r="AN59">
        <v>0</v>
      </c>
      <c r="AO59">
        <v>0</v>
      </c>
      <c r="AP59">
        <v>0.16352567688898878</v>
      </c>
      <c r="AQ59">
        <v>0</v>
      </c>
      <c r="AR59">
        <v>12.96705141849603</v>
      </c>
      <c r="AS59">
        <v>8.2461161839908144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27.747683679189432</v>
      </c>
      <c r="BB59">
        <f t="shared" si="0"/>
        <v>636.07250003347667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104.54974156903592</v>
      </c>
      <c r="L60">
        <v>45.407614658770989</v>
      </c>
      <c r="M60">
        <v>0</v>
      </c>
      <c r="N60">
        <v>30.160893643476754</v>
      </c>
      <c r="O60">
        <v>50.649837598077013</v>
      </c>
      <c r="P60">
        <v>66.141068665370994</v>
      </c>
      <c r="Q60">
        <v>5.2313659908078165</v>
      </c>
      <c r="R60">
        <v>10.821817786329104</v>
      </c>
      <c r="S60">
        <v>6.2708542873264319</v>
      </c>
      <c r="T60">
        <v>0</v>
      </c>
      <c r="U60">
        <v>244.97843529808046</v>
      </c>
      <c r="V60">
        <v>4.4744897098002037</v>
      </c>
      <c r="W60">
        <v>8.0660423777016419</v>
      </c>
      <c r="X60">
        <v>37.664848324863165</v>
      </c>
      <c r="Y60">
        <v>0</v>
      </c>
      <c r="Z60">
        <v>3.3470506720935078</v>
      </c>
      <c r="AA60">
        <v>0</v>
      </c>
      <c r="AB60">
        <v>3.3359358902108114</v>
      </c>
      <c r="AC60">
        <v>2.4709182177457731</v>
      </c>
      <c r="AD60">
        <v>0</v>
      </c>
      <c r="AE60">
        <v>12.626796936965144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13.122477156752245</v>
      </c>
      <c r="AL60">
        <v>17.503569054911839</v>
      </c>
      <c r="AM60">
        <v>4.0357696839908153</v>
      </c>
      <c r="AN60">
        <v>0</v>
      </c>
      <c r="AO60">
        <v>0</v>
      </c>
      <c r="AP60">
        <v>0.16352567688898878</v>
      </c>
      <c r="AQ60">
        <v>0</v>
      </c>
      <c r="AR60">
        <v>12.96705141849603</v>
      </c>
      <c r="AS60">
        <v>8.2461161839908144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28.935474029510477</v>
      </c>
      <c r="BB60">
        <f t="shared" si="0"/>
        <v>663.30074677217578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163.77976094456727</v>
      </c>
      <c r="L61">
        <v>44.959159206549622</v>
      </c>
      <c r="M61">
        <v>0</v>
      </c>
      <c r="N61">
        <v>30.160893643476754</v>
      </c>
      <c r="O61">
        <v>50.649837598077013</v>
      </c>
      <c r="P61">
        <v>66.141068665370994</v>
      </c>
      <c r="Q61">
        <v>5.2305453678027254</v>
      </c>
      <c r="R61">
        <v>10.821817786329104</v>
      </c>
      <c r="S61">
        <v>6.2752833366102534</v>
      </c>
      <c r="T61">
        <v>0</v>
      </c>
      <c r="U61">
        <v>244.97843529808046</v>
      </c>
      <c r="V61">
        <v>4.4744897098002037</v>
      </c>
      <c r="W61">
        <v>8.0660423777016419</v>
      </c>
      <c r="X61">
        <v>37.664848324863165</v>
      </c>
      <c r="Y61">
        <v>0</v>
      </c>
      <c r="Z61">
        <v>3.3470506720935078</v>
      </c>
      <c r="AA61">
        <v>0</v>
      </c>
      <c r="AB61">
        <v>3.3359358902108114</v>
      </c>
      <c r="AC61">
        <v>2.4709182177457731</v>
      </c>
      <c r="AD61">
        <v>0</v>
      </c>
      <c r="AE61">
        <v>12.626796936965144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13.122477156752245</v>
      </c>
      <c r="AL61">
        <v>17.503569054911839</v>
      </c>
      <c r="AM61">
        <v>4.0357696839908153</v>
      </c>
      <c r="AN61">
        <v>0</v>
      </c>
      <c r="AO61">
        <v>0</v>
      </c>
      <c r="AP61">
        <v>0.16352567688898878</v>
      </c>
      <c r="AQ61">
        <v>0</v>
      </c>
      <c r="AR61">
        <v>12.96705141849603</v>
      </c>
      <c r="AS61">
        <v>8.2461161839908144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31.392694233723294</v>
      </c>
      <c r="BB61">
        <f t="shared" si="0"/>
        <v>719.62869891755167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165.90736690434923</v>
      </c>
      <c r="L62">
        <v>45.49146119846948</v>
      </c>
      <c r="M62">
        <v>0</v>
      </c>
      <c r="N62">
        <v>30.160893643476754</v>
      </c>
      <c r="O62">
        <v>50.649837598077013</v>
      </c>
      <c r="P62">
        <v>66.141068665370994</v>
      </c>
      <c r="Q62">
        <v>5.2512368042425832</v>
      </c>
      <c r="R62">
        <v>10.821817786329104</v>
      </c>
      <c r="S62">
        <v>6.2959827732227076</v>
      </c>
      <c r="T62">
        <v>0</v>
      </c>
      <c r="U62">
        <v>244.97843529808046</v>
      </c>
      <c r="V62">
        <v>4.4744897098002037</v>
      </c>
      <c r="W62">
        <v>8.0660423777016419</v>
      </c>
      <c r="X62">
        <v>37.664848324863165</v>
      </c>
      <c r="Y62">
        <v>0</v>
      </c>
      <c r="Z62">
        <v>3.3470506720935078</v>
      </c>
      <c r="AA62">
        <v>0</v>
      </c>
      <c r="AB62">
        <v>3.3359358902108114</v>
      </c>
      <c r="AC62">
        <v>2.4709182177457731</v>
      </c>
      <c r="AD62">
        <v>0</v>
      </c>
      <c r="AE62">
        <v>12.626796936965144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13.122477156752245</v>
      </c>
      <c r="AL62">
        <v>17.503569054911839</v>
      </c>
      <c r="AM62">
        <v>4.0357696839908153</v>
      </c>
      <c r="AN62">
        <v>0</v>
      </c>
      <c r="AO62">
        <v>0</v>
      </c>
      <c r="AP62">
        <v>0.16352567688898878</v>
      </c>
      <c r="AQ62">
        <v>0</v>
      </c>
      <c r="AR62">
        <v>12.96705141849603</v>
      </c>
      <c r="AS62">
        <v>8.2461161839908144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31.505608524597992</v>
      </c>
      <c r="BB62">
        <f t="shared" si="0"/>
        <v>722.21708345143111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165.90697261790615</v>
      </c>
      <c r="L63">
        <v>44.959159206549622</v>
      </c>
      <c r="M63">
        <v>0</v>
      </c>
      <c r="N63">
        <v>30.160893643476754</v>
      </c>
      <c r="O63">
        <v>50.649837598077013</v>
      </c>
      <c r="P63">
        <v>66.141068665370994</v>
      </c>
      <c r="Q63">
        <v>5.2300336207311791</v>
      </c>
      <c r="R63">
        <v>10.821817786329104</v>
      </c>
      <c r="S63">
        <v>6.2752833366102534</v>
      </c>
      <c r="T63">
        <v>0</v>
      </c>
      <c r="U63">
        <v>244.97843529808046</v>
      </c>
      <c r="V63">
        <v>4.4744897098002037</v>
      </c>
      <c r="W63">
        <v>8.0660423777016419</v>
      </c>
      <c r="X63">
        <v>37.664848324863165</v>
      </c>
      <c r="Y63">
        <v>0</v>
      </c>
      <c r="Z63">
        <v>3.3470506720935078</v>
      </c>
      <c r="AA63">
        <v>0</v>
      </c>
      <c r="AB63">
        <v>6.7059118764349819</v>
      </c>
      <c r="AC63">
        <v>2.4709182177457731</v>
      </c>
      <c r="AD63">
        <v>0</v>
      </c>
      <c r="AE63">
        <v>12.626796936965144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13.122477156752245</v>
      </c>
      <c r="AL63">
        <v>17.503569054911839</v>
      </c>
      <c r="AM63">
        <v>4.0357696839908153</v>
      </c>
      <c r="AN63">
        <v>0</v>
      </c>
      <c r="AO63">
        <v>0</v>
      </c>
      <c r="AP63">
        <v>0.16352567688898878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31.628200076888803</v>
      </c>
      <c r="BB63">
        <f t="shared" si="0"/>
        <v>725.027304154901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165.90697261790615</v>
      </c>
      <c r="L64">
        <v>45.429066299749451</v>
      </c>
      <c r="M64">
        <v>0</v>
      </c>
      <c r="N64">
        <v>30.160893643476754</v>
      </c>
      <c r="O64">
        <v>50.649837598077013</v>
      </c>
      <c r="P64">
        <v>66.141068665370994</v>
      </c>
      <c r="Q64">
        <v>5.3182828326934297</v>
      </c>
      <c r="R64">
        <v>10.821817786329104</v>
      </c>
      <c r="S64">
        <v>6.7367066139184377</v>
      </c>
      <c r="T64">
        <v>0</v>
      </c>
      <c r="U64">
        <v>244.97843529808046</v>
      </c>
      <c r="V64">
        <v>4.4744897098002037</v>
      </c>
      <c r="W64">
        <v>8.0660423777016419</v>
      </c>
      <c r="X64">
        <v>37.664848324863165</v>
      </c>
      <c r="Y64">
        <v>0</v>
      </c>
      <c r="Z64">
        <v>3.3470506720935078</v>
      </c>
      <c r="AA64">
        <v>0</v>
      </c>
      <c r="AB64">
        <v>6.7059118764349819</v>
      </c>
      <c r="AC64">
        <v>2.4709182177457731</v>
      </c>
      <c r="AD64">
        <v>0</v>
      </c>
      <c r="AE64">
        <v>12.626796936965144</v>
      </c>
      <c r="AF64">
        <v>0</v>
      </c>
      <c r="AG64">
        <v>0</v>
      </c>
      <c r="AH64">
        <v>1.9965530623043206</v>
      </c>
      <c r="AI64">
        <v>0</v>
      </c>
      <c r="AJ64">
        <v>0</v>
      </c>
      <c r="AK64">
        <v>13.122477156752245</v>
      </c>
      <c r="AL64">
        <v>17.503569054911839</v>
      </c>
      <c r="AM64">
        <v>4.0357696839908153</v>
      </c>
      <c r="AN64">
        <v>0</v>
      </c>
      <c r="AO64">
        <v>0</v>
      </c>
      <c r="AP64">
        <v>0.16352567688898878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31.754274421440385</v>
      </c>
      <c r="BB64">
        <f t="shared" si="0"/>
        <v>727.91736245512413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165.90750958625134</v>
      </c>
      <c r="L65">
        <v>45.49146119846948</v>
      </c>
      <c r="M65">
        <v>0</v>
      </c>
      <c r="N65">
        <v>30.160893643476754</v>
      </c>
      <c r="O65">
        <v>50.649837598077013</v>
      </c>
      <c r="P65">
        <v>66.141068665370994</v>
      </c>
      <c r="Q65">
        <v>5.3182828326934297</v>
      </c>
      <c r="R65">
        <v>10.821817786329104</v>
      </c>
      <c r="S65">
        <v>6.7367066139184377</v>
      </c>
      <c r="T65">
        <v>0</v>
      </c>
      <c r="U65">
        <v>244.97843529808046</v>
      </c>
      <c r="V65">
        <v>4.4744897098002037</v>
      </c>
      <c r="W65">
        <v>8.0660423777016419</v>
      </c>
      <c r="X65">
        <v>37.664848324863165</v>
      </c>
      <c r="Y65">
        <v>0</v>
      </c>
      <c r="Z65">
        <v>3.3470506720935078</v>
      </c>
      <c r="AA65">
        <v>3.5875307785431012</v>
      </c>
      <c r="AB65">
        <v>6.7059118764349819</v>
      </c>
      <c r="AC65">
        <v>2.4709182177457731</v>
      </c>
      <c r="AD65">
        <v>0</v>
      </c>
      <c r="AE65">
        <v>12.626796936965144</v>
      </c>
      <c r="AF65">
        <v>0</v>
      </c>
      <c r="AG65">
        <v>0</v>
      </c>
      <c r="AH65">
        <v>6.3224178143393868</v>
      </c>
      <c r="AI65">
        <v>0</v>
      </c>
      <c r="AJ65">
        <v>0</v>
      </c>
      <c r="AK65">
        <v>13.122477156752245</v>
      </c>
      <c r="AL65">
        <v>16.910227780430251</v>
      </c>
      <c r="AM65">
        <v>4.0357696839908153</v>
      </c>
      <c r="AN65">
        <v>0</v>
      </c>
      <c r="AO65">
        <v>0</v>
      </c>
      <c r="AP65">
        <v>2.1258324743764074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32.144907665523505</v>
      </c>
      <c r="BB65">
        <f t="shared" si="0"/>
        <v>736.87202213168985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165.90750958625134</v>
      </c>
      <c r="L66">
        <v>45.49146119846948</v>
      </c>
      <c r="M66">
        <v>0</v>
      </c>
      <c r="N66">
        <v>30.160893643476754</v>
      </c>
      <c r="O66">
        <v>50.649837598077013</v>
      </c>
      <c r="P66">
        <v>66.141068665370994</v>
      </c>
      <c r="Q66">
        <v>5.3182828326934297</v>
      </c>
      <c r="R66">
        <v>10.821817786329104</v>
      </c>
      <c r="S66">
        <v>6.7367066139184377</v>
      </c>
      <c r="T66">
        <v>0</v>
      </c>
      <c r="U66">
        <v>244.97843529808046</v>
      </c>
      <c r="V66">
        <v>4.4744897098002037</v>
      </c>
      <c r="W66">
        <v>8.0660423777016419</v>
      </c>
      <c r="X66">
        <v>37.664848324863165</v>
      </c>
      <c r="Y66">
        <v>0</v>
      </c>
      <c r="Z66">
        <v>3.3470506720935078</v>
      </c>
      <c r="AA66">
        <v>7.175061822166561</v>
      </c>
      <c r="AB66">
        <v>6.7059118764349819</v>
      </c>
      <c r="AC66">
        <v>2.4709182177457731</v>
      </c>
      <c r="AD66">
        <v>0</v>
      </c>
      <c r="AE66">
        <v>12.626796936965144</v>
      </c>
      <c r="AF66">
        <v>0</v>
      </c>
      <c r="AG66">
        <v>0</v>
      </c>
      <c r="AH66">
        <v>12.644836147777083</v>
      </c>
      <c r="AI66">
        <v>0</v>
      </c>
      <c r="AJ66">
        <v>0</v>
      </c>
      <c r="AK66">
        <v>13.122477156752245</v>
      </c>
      <c r="AL66">
        <v>16.910227780430251</v>
      </c>
      <c r="AM66">
        <v>4.0357696839908153</v>
      </c>
      <c r="AN66">
        <v>0</v>
      </c>
      <c r="AO66">
        <v>0</v>
      </c>
      <c r="AP66">
        <v>2.1258324743764074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32.559143549484659</v>
      </c>
      <c r="BB66">
        <f t="shared" si="0"/>
        <v>746.36773562478993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165.90750958625134</v>
      </c>
      <c r="L67">
        <v>45.49146119846948</v>
      </c>
      <c r="M67">
        <v>0</v>
      </c>
      <c r="N67">
        <v>30.160893643476754</v>
      </c>
      <c r="O67">
        <v>50.649837598077013</v>
      </c>
      <c r="P67">
        <v>66.141068665370994</v>
      </c>
      <c r="Q67">
        <v>5.3182828326934297</v>
      </c>
      <c r="R67">
        <v>10.821817786329104</v>
      </c>
      <c r="S67">
        <v>6.7367066139184377</v>
      </c>
      <c r="T67">
        <v>0</v>
      </c>
      <c r="U67">
        <v>244.97843529808046</v>
      </c>
      <c r="V67">
        <v>4.4744897098002037</v>
      </c>
      <c r="W67">
        <v>8.0660423777016419</v>
      </c>
      <c r="X67">
        <v>37.664848324863165</v>
      </c>
      <c r="Y67">
        <v>0</v>
      </c>
      <c r="Z67">
        <v>3.3470506720935078</v>
      </c>
      <c r="AA67">
        <v>7.175061822166561</v>
      </c>
      <c r="AB67">
        <v>3.3359358902108114</v>
      </c>
      <c r="AC67">
        <v>2.4709182177457731</v>
      </c>
      <c r="AD67">
        <v>0</v>
      </c>
      <c r="AE67">
        <v>12.626796936965144</v>
      </c>
      <c r="AF67">
        <v>0</v>
      </c>
      <c r="AG67">
        <v>0</v>
      </c>
      <c r="AH67">
        <v>12.644836147777083</v>
      </c>
      <c r="AI67">
        <v>0</v>
      </c>
      <c r="AJ67">
        <v>0</v>
      </c>
      <c r="AK67">
        <v>13.122477156752245</v>
      </c>
      <c r="AL67">
        <v>16.910227780430251</v>
      </c>
      <c r="AM67">
        <v>4.0357696839908153</v>
      </c>
      <c r="AN67">
        <v>0</v>
      </c>
      <c r="AO67">
        <v>0</v>
      </c>
      <c r="AP67">
        <v>2.1258324743764074</v>
      </c>
      <c r="AQ67">
        <v>0</v>
      </c>
      <c r="AR67">
        <v>12.96705141849603</v>
      </c>
      <c r="AS67">
        <v>8.2461161839908144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32.412533763237114</v>
      </c>
      <c r="BB67">
        <f t="shared" si="0"/>
        <v>743.00693425679003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165.90750958625134</v>
      </c>
      <c r="L68">
        <v>45.49146119846948</v>
      </c>
      <c r="M68">
        <v>0</v>
      </c>
      <c r="N68">
        <v>30.160893643476754</v>
      </c>
      <c r="O68">
        <v>50.649837598077013</v>
      </c>
      <c r="P68">
        <v>66.141068665370994</v>
      </c>
      <c r="Q68">
        <v>5.3182828326934297</v>
      </c>
      <c r="R68">
        <v>10.821817786329104</v>
      </c>
      <c r="S68">
        <v>6.7367066139184377</v>
      </c>
      <c r="T68">
        <v>0</v>
      </c>
      <c r="U68">
        <v>244.97843529808046</v>
      </c>
      <c r="V68">
        <v>4.4744897098002037</v>
      </c>
      <c r="W68">
        <v>8.0660423777016419</v>
      </c>
      <c r="X68">
        <v>37.664848324863165</v>
      </c>
      <c r="Y68">
        <v>0</v>
      </c>
      <c r="Z68">
        <v>3.3470506720935078</v>
      </c>
      <c r="AA68">
        <v>7.175061822166561</v>
      </c>
      <c r="AB68">
        <v>0</v>
      </c>
      <c r="AC68">
        <v>2.4709182177457731</v>
      </c>
      <c r="AD68">
        <v>0</v>
      </c>
      <c r="AE68">
        <v>12.626796936965144</v>
      </c>
      <c r="AF68">
        <v>0</v>
      </c>
      <c r="AG68">
        <v>0</v>
      </c>
      <c r="AH68">
        <v>12.644836147777083</v>
      </c>
      <c r="AI68">
        <v>0</v>
      </c>
      <c r="AJ68">
        <v>0</v>
      </c>
      <c r="AK68">
        <v>13.122477156752245</v>
      </c>
      <c r="AL68">
        <v>16.910227780430251</v>
      </c>
      <c r="AM68">
        <v>4.0357696839908153</v>
      </c>
      <c r="AN68">
        <v>0</v>
      </c>
      <c r="AO68">
        <v>0</v>
      </c>
      <c r="AP68">
        <v>2.1258324743764074</v>
      </c>
      <c r="AQ68">
        <v>0</v>
      </c>
      <c r="AR68">
        <v>13.530836424122521</v>
      </c>
      <c r="AS68">
        <v>8.2461161839908144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32.296657856261483</v>
      </c>
      <c r="BB68">
        <f t="shared" ref="BB68:BB99" si="1">SUM(B68:AZ68)-BA68</f>
        <v>740.35065927918129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165.90750958625134</v>
      </c>
      <c r="L69">
        <v>45.49146119846948</v>
      </c>
      <c r="M69">
        <v>0</v>
      </c>
      <c r="N69">
        <v>30.160893643476754</v>
      </c>
      <c r="O69">
        <v>50.649837598077013</v>
      </c>
      <c r="P69">
        <v>66.141068665370994</v>
      </c>
      <c r="Q69">
        <v>5.269632492713809</v>
      </c>
      <c r="R69">
        <v>10.821817786329104</v>
      </c>
      <c r="S69">
        <v>6.7367066139184377</v>
      </c>
      <c r="T69">
        <v>0</v>
      </c>
      <c r="U69">
        <v>244.97843529808046</v>
      </c>
      <c r="V69">
        <v>4.4744897098002037</v>
      </c>
      <c r="W69">
        <v>8.0660423777016419</v>
      </c>
      <c r="X69">
        <v>37.664848324863165</v>
      </c>
      <c r="Y69">
        <v>0</v>
      </c>
      <c r="Z69">
        <v>3.3470506720935078</v>
      </c>
      <c r="AA69">
        <v>7.175061822166561</v>
      </c>
      <c r="AB69">
        <v>0</v>
      </c>
      <c r="AC69">
        <v>2.4709182177457731</v>
      </c>
      <c r="AD69">
        <v>0</v>
      </c>
      <c r="AE69">
        <v>12.626796936965144</v>
      </c>
      <c r="AF69">
        <v>0</v>
      </c>
      <c r="AG69">
        <v>0</v>
      </c>
      <c r="AH69">
        <v>12.644836147777083</v>
      </c>
      <c r="AI69">
        <v>0</v>
      </c>
      <c r="AJ69">
        <v>0</v>
      </c>
      <c r="AK69">
        <v>13.122477156752245</v>
      </c>
      <c r="AL69">
        <v>16.910227780430251</v>
      </c>
      <c r="AM69">
        <v>4.0357696839908153</v>
      </c>
      <c r="AN69">
        <v>0</v>
      </c>
      <c r="AO69">
        <v>0</v>
      </c>
      <c r="AP69">
        <v>2.1258324743764074</v>
      </c>
      <c r="AQ69">
        <v>0</v>
      </c>
      <c r="AR69">
        <v>13.530836424122521</v>
      </c>
      <c r="AS69">
        <v>8.2461161839908144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32.294624272050335</v>
      </c>
      <c r="BB69">
        <f t="shared" si="1"/>
        <v>740.30404252341282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165.90750958625134</v>
      </c>
      <c r="L70">
        <v>45.49146119846948</v>
      </c>
      <c r="M70">
        <v>0</v>
      </c>
      <c r="N70">
        <v>30.160893643476754</v>
      </c>
      <c r="O70">
        <v>50.649837598077013</v>
      </c>
      <c r="P70">
        <v>66.141068665370994</v>
      </c>
      <c r="Q70">
        <v>5.269632492713809</v>
      </c>
      <c r="R70">
        <v>10.821817786329104</v>
      </c>
      <c r="S70">
        <v>6.7367066139184377</v>
      </c>
      <c r="T70">
        <v>0</v>
      </c>
      <c r="U70">
        <v>244.97843529808046</v>
      </c>
      <c r="V70">
        <v>4.4744897098002037</v>
      </c>
      <c r="W70">
        <v>8.0660423777016419</v>
      </c>
      <c r="X70">
        <v>37.664848324863165</v>
      </c>
      <c r="Y70">
        <v>0</v>
      </c>
      <c r="Z70">
        <v>3.3470506720935078</v>
      </c>
      <c r="AA70">
        <v>7.175061822166561</v>
      </c>
      <c r="AB70">
        <v>0</v>
      </c>
      <c r="AC70">
        <v>2.4709182177457731</v>
      </c>
      <c r="AD70">
        <v>0</v>
      </c>
      <c r="AE70">
        <v>12.626796936965144</v>
      </c>
      <c r="AF70">
        <v>0</v>
      </c>
      <c r="AG70">
        <v>0</v>
      </c>
      <c r="AH70">
        <v>12.644836147777083</v>
      </c>
      <c r="AI70">
        <v>0</v>
      </c>
      <c r="AJ70">
        <v>0</v>
      </c>
      <c r="AK70">
        <v>13.122477156752245</v>
      </c>
      <c r="AL70">
        <v>16.910227780430251</v>
      </c>
      <c r="AM70">
        <v>4.0357696839908153</v>
      </c>
      <c r="AN70">
        <v>0</v>
      </c>
      <c r="AO70">
        <v>0</v>
      </c>
      <c r="AP70">
        <v>2.1258324743764074</v>
      </c>
      <c r="AQ70">
        <v>0</v>
      </c>
      <c r="AR70">
        <v>12.96705141849603</v>
      </c>
      <c r="AS70">
        <v>8.2461161839908144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32.27105805881515</v>
      </c>
      <c r="BB70">
        <f t="shared" si="1"/>
        <v>739.76382373102149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165.90750958625134</v>
      </c>
      <c r="L71">
        <v>45.49146119846948</v>
      </c>
      <c r="M71">
        <v>0</v>
      </c>
      <c r="N71">
        <v>30.160893643476754</v>
      </c>
      <c r="O71">
        <v>50.649837598077013</v>
      </c>
      <c r="P71">
        <v>66.141068665370994</v>
      </c>
      <c r="Q71">
        <v>5.269632492713809</v>
      </c>
      <c r="R71">
        <v>10.821817786329104</v>
      </c>
      <c r="S71">
        <v>6.7367066139184377</v>
      </c>
      <c r="T71">
        <v>0</v>
      </c>
      <c r="U71">
        <v>244.97843529808046</v>
      </c>
      <c r="V71">
        <v>4.4744897098002037</v>
      </c>
      <c r="W71">
        <v>8.0660423777016419</v>
      </c>
      <c r="X71">
        <v>37.664848324863165</v>
      </c>
      <c r="Y71">
        <v>0</v>
      </c>
      <c r="Z71">
        <v>3.3470506720935078</v>
      </c>
      <c r="AA71">
        <v>7.175061822166561</v>
      </c>
      <c r="AB71">
        <v>0</v>
      </c>
      <c r="AC71">
        <v>2.4709182177457731</v>
      </c>
      <c r="AD71">
        <v>0</v>
      </c>
      <c r="AE71">
        <v>12.626796936965144</v>
      </c>
      <c r="AF71">
        <v>0</v>
      </c>
      <c r="AG71">
        <v>0</v>
      </c>
      <c r="AH71">
        <v>12.644836147777083</v>
      </c>
      <c r="AI71">
        <v>0</v>
      </c>
      <c r="AJ71">
        <v>0</v>
      </c>
      <c r="AK71">
        <v>13.122477156752245</v>
      </c>
      <c r="AL71">
        <v>16.910227780430251</v>
      </c>
      <c r="AM71">
        <v>4.0357696839908153</v>
      </c>
      <c r="AN71">
        <v>0</v>
      </c>
      <c r="AO71">
        <v>0</v>
      </c>
      <c r="AP71">
        <v>9.8115300118957527E-2</v>
      </c>
      <c r="AQ71">
        <v>0</v>
      </c>
      <c r="AR71">
        <v>12.96705141849603</v>
      </c>
      <c r="AS71">
        <v>8.2461161839908144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32.186299480931183</v>
      </c>
      <c r="BB71">
        <f t="shared" si="1"/>
        <v>737.82086513464799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165.90750958625134</v>
      </c>
      <c r="L72">
        <v>45.49146119846948</v>
      </c>
      <c r="M72">
        <v>0</v>
      </c>
      <c r="N72">
        <v>30.160893643476754</v>
      </c>
      <c r="O72">
        <v>50.649837598077013</v>
      </c>
      <c r="P72">
        <v>66.141068665370994</v>
      </c>
      <c r="Q72">
        <v>5.269632492713809</v>
      </c>
      <c r="R72">
        <v>10.821817786329104</v>
      </c>
      <c r="S72">
        <v>6.7367066139184377</v>
      </c>
      <c r="T72">
        <v>0</v>
      </c>
      <c r="U72">
        <v>244.97843529808046</v>
      </c>
      <c r="V72">
        <v>4.4744897098002037</v>
      </c>
      <c r="W72">
        <v>8.0660423777016419</v>
      </c>
      <c r="X72">
        <v>37.664848324863165</v>
      </c>
      <c r="Y72">
        <v>0</v>
      </c>
      <c r="Z72">
        <v>1.657233894802755</v>
      </c>
      <c r="AA72">
        <v>7.175061822166561</v>
      </c>
      <c r="AB72">
        <v>0</v>
      </c>
      <c r="AC72">
        <v>0</v>
      </c>
      <c r="AD72">
        <v>0</v>
      </c>
      <c r="AE72">
        <v>12.626796936965144</v>
      </c>
      <c r="AF72">
        <v>0</v>
      </c>
      <c r="AG72">
        <v>0</v>
      </c>
      <c r="AH72">
        <v>12.644836147777083</v>
      </c>
      <c r="AI72">
        <v>0</v>
      </c>
      <c r="AJ72">
        <v>0</v>
      </c>
      <c r="AK72">
        <v>13.122477156752245</v>
      </c>
      <c r="AL72">
        <v>16.910227780430251</v>
      </c>
      <c r="AM72">
        <v>4.0357696839908153</v>
      </c>
      <c r="AN72">
        <v>0</v>
      </c>
      <c r="AO72">
        <v>0</v>
      </c>
      <c r="AP72">
        <v>9.8115300118957527E-2</v>
      </c>
      <c r="AQ72">
        <v>0</v>
      </c>
      <c r="AR72">
        <v>12.96705141849603</v>
      </c>
      <c r="AS72">
        <v>8.2461161839908144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32.012380758138654</v>
      </c>
      <c r="BB72">
        <f t="shared" si="1"/>
        <v>733.83404886240407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165.90750958625134</v>
      </c>
      <c r="L73">
        <v>45.49146119846948</v>
      </c>
      <c r="M73">
        <v>0</v>
      </c>
      <c r="N73">
        <v>30.160893643476754</v>
      </c>
      <c r="O73">
        <v>50.649837598077013</v>
      </c>
      <c r="P73">
        <v>66.141068665370994</v>
      </c>
      <c r="Q73">
        <v>5.269632492713809</v>
      </c>
      <c r="R73">
        <v>10.821817786329104</v>
      </c>
      <c r="S73">
        <v>6.7367066139184377</v>
      </c>
      <c r="T73">
        <v>0</v>
      </c>
      <c r="U73">
        <v>244.97843529808046</v>
      </c>
      <c r="V73">
        <v>4.4744897098002037</v>
      </c>
      <c r="W73">
        <v>8.0660423777016419</v>
      </c>
      <c r="X73">
        <v>37.664848324863165</v>
      </c>
      <c r="Y73">
        <v>0</v>
      </c>
      <c r="Z73">
        <v>1.657233894802755</v>
      </c>
      <c r="AA73">
        <v>3.5875307785431012</v>
      </c>
      <c r="AB73">
        <v>0</v>
      </c>
      <c r="AC73">
        <v>0</v>
      </c>
      <c r="AD73">
        <v>0</v>
      </c>
      <c r="AE73">
        <v>12.626796936965144</v>
      </c>
      <c r="AF73">
        <v>0</v>
      </c>
      <c r="AG73">
        <v>0</v>
      </c>
      <c r="AH73">
        <v>18.429720395428927</v>
      </c>
      <c r="AI73">
        <v>0</v>
      </c>
      <c r="AJ73">
        <v>0</v>
      </c>
      <c r="AK73">
        <v>13.122477156752245</v>
      </c>
      <c r="AL73">
        <v>16.910227780430251</v>
      </c>
      <c r="AM73">
        <v>4.0357696839908153</v>
      </c>
      <c r="AN73">
        <v>0</v>
      </c>
      <c r="AO73">
        <v>0</v>
      </c>
      <c r="AP73">
        <v>0</v>
      </c>
      <c r="AQ73">
        <v>0</v>
      </c>
      <c r="AR73">
        <v>12.96705141849603</v>
      </c>
      <c r="AS73">
        <v>8.2461161839908144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32.100128902522073</v>
      </c>
      <c r="BB73">
        <f t="shared" si="1"/>
        <v>735.84553862193013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165.90750958625134</v>
      </c>
      <c r="L74">
        <v>45.49146119846948</v>
      </c>
      <c r="M74">
        <v>0</v>
      </c>
      <c r="N74">
        <v>30.160893643476754</v>
      </c>
      <c r="O74">
        <v>50.649837598077013</v>
      </c>
      <c r="P74">
        <v>66.141068665370994</v>
      </c>
      <c r="Q74">
        <v>5.269632492713809</v>
      </c>
      <c r="R74">
        <v>10.821817786329104</v>
      </c>
      <c r="S74">
        <v>6.7367066139184377</v>
      </c>
      <c r="T74">
        <v>0</v>
      </c>
      <c r="U74">
        <v>244.97843529808046</v>
      </c>
      <c r="V74">
        <v>4.4744897098002037</v>
      </c>
      <c r="W74">
        <v>8.0660423777016419</v>
      </c>
      <c r="X74">
        <v>37.664848324863165</v>
      </c>
      <c r="Y74">
        <v>0</v>
      </c>
      <c r="Z74">
        <v>1.657233894802755</v>
      </c>
      <c r="AA74">
        <v>3.5875307785431012</v>
      </c>
      <c r="AB74">
        <v>0</v>
      </c>
      <c r="AC74">
        <v>0</v>
      </c>
      <c r="AD74">
        <v>0</v>
      </c>
      <c r="AE74">
        <v>12.626796936965144</v>
      </c>
      <c r="AF74">
        <v>0</v>
      </c>
      <c r="AG74">
        <v>0</v>
      </c>
      <c r="AH74">
        <v>17.917783825923607</v>
      </c>
      <c r="AI74">
        <v>0</v>
      </c>
      <c r="AJ74">
        <v>0</v>
      </c>
      <c r="AK74">
        <v>13.122477156752245</v>
      </c>
      <c r="AL74">
        <v>16.910227780430251</v>
      </c>
      <c r="AM74">
        <v>4.0357696839908153</v>
      </c>
      <c r="AN74">
        <v>0</v>
      </c>
      <c r="AO74">
        <v>0</v>
      </c>
      <c r="AP74">
        <v>0</v>
      </c>
      <c r="AQ74">
        <v>0</v>
      </c>
      <c r="AR74">
        <v>12.96705141849603</v>
      </c>
      <c r="AS74">
        <v>8.2461161839908144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32.078729953916749</v>
      </c>
      <c r="BB74">
        <f t="shared" si="1"/>
        <v>735.35500100103013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165.90750958625134</v>
      </c>
      <c r="L75">
        <v>46.243122832000637</v>
      </c>
      <c r="M75">
        <v>0</v>
      </c>
      <c r="N75">
        <v>30.160893643476754</v>
      </c>
      <c r="O75">
        <v>50.649837598077013</v>
      </c>
      <c r="P75">
        <v>66.141068665370994</v>
      </c>
      <c r="Q75">
        <v>5.2516748255732324</v>
      </c>
      <c r="R75">
        <v>10.821817786329104</v>
      </c>
      <c r="S75">
        <v>6.7367066139184377</v>
      </c>
      <c r="T75">
        <v>0</v>
      </c>
      <c r="U75">
        <v>244.97843529808046</v>
      </c>
      <c r="V75">
        <v>4.7897156037023345</v>
      </c>
      <c r="W75">
        <v>8.0676732154038842</v>
      </c>
      <c r="X75">
        <v>37.664848324863165</v>
      </c>
      <c r="Y75">
        <v>0</v>
      </c>
      <c r="Z75">
        <v>1.657233894802755</v>
      </c>
      <c r="AA75">
        <v>3.2276481402629931</v>
      </c>
      <c r="AB75">
        <v>1.0212048006679189</v>
      </c>
      <c r="AC75">
        <v>0</v>
      </c>
      <c r="AD75">
        <v>2.0237455268211226</v>
      </c>
      <c r="AE75">
        <v>10.813980583385513</v>
      </c>
      <c r="AF75">
        <v>0</v>
      </c>
      <c r="AG75">
        <v>0</v>
      </c>
      <c r="AH75">
        <v>14.846163889793361</v>
      </c>
      <c r="AI75">
        <v>0</v>
      </c>
      <c r="AJ75">
        <v>0</v>
      </c>
      <c r="AK75">
        <v>13.122477156752245</v>
      </c>
      <c r="AL75">
        <v>16.910227780430251</v>
      </c>
      <c r="AM75">
        <v>4.0357696839908153</v>
      </c>
      <c r="AN75">
        <v>0</v>
      </c>
      <c r="AO75">
        <v>0</v>
      </c>
      <c r="AP75">
        <v>0</v>
      </c>
      <c r="AQ75">
        <v>0</v>
      </c>
      <c r="AR75">
        <v>12.96705141849603</v>
      </c>
      <c r="AS75">
        <v>8.2461161839908144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32.030709783592002</v>
      </c>
      <c r="BB75">
        <f t="shared" si="1"/>
        <v>734.25421326884907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165.90750958625134</v>
      </c>
      <c r="L76">
        <v>46.243122832000637</v>
      </c>
      <c r="M76">
        <v>0</v>
      </c>
      <c r="N76">
        <v>30.160893643476754</v>
      </c>
      <c r="O76">
        <v>50.649837598077013</v>
      </c>
      <c r="P76">
        <v>66.141068665370994</v>
      </c>
      <c r="Q76">
        <v>5.2516748255732324</v>
      </c>
      <c r="R76">
        <v>10.821817786329104</v>
      </c>
      <c r="S76">
        <v>6.7367066139184377</v>
      </c>
      <c r="T76">
        <v>0</v>
      </c>
      <c r="U76">
        <v>244.97843529808046</v>
      </c>
      <c r="V76">
        <v>4.7897156037023345</v>
      </c>
      <c r="W76">
        <v>8.0676732154038842</v>
      </c>
      <c r="X76">
        <v>37.664848324863165</v>
      </c>
      <c r="Y76">
        <v>0</v>
      </c>
      <c r="Z76">
        <v>1.657233894802755</v>
      </c>
      <c r="AA76">
        <v>3.2276481402629931</v>
      </c>
      <c r="AB76">
        <v>3.3359358902108114</v>
      </c>
      <c r="AC76">
        <v>0.4876812080087663</v>
      </c>
      <c r="AD76">
        <v>4.0474910536422453</v>
      </c>
      <c r="AE76">
        <v>11.469373449175537</v>
      </c>
      <c r="AF76">
        <v>0</v>
      </c>
      <c r="AG76">
        <v>0</v>
      </c>
      <c r="AH76">
        <v>15.358100459298685</v>
      </c>
      <c r="AI76">
        <v>0</v>
      </c>
      <c r="AJ76">
        <v>0</v>
      </c>
      <c r="AK76">
        <v>13.122477156752245</v>
      </c>
      <c r="AL76">
        <v>16.910227780430251</v>
      </c>
      <c r="AM76">
        <v>4.0357696839908153</v>
      </c>
      <c r="AN76">
        <v>0</v>
      </c>
      <c r="AO76">
        <v>0</v>
      </c>
      <c r="AP76">
        <v>0</v>
      </c>
      <c r="AQ76">
        <v>0</v>
      </c>
      <c r="AR76">
        <v>12.96705141849603</v>
      </c>
      <c r="AS76">
        <v>8.2461161839908144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32.281237551046132</v>
      </c>
      <c r="BB76">
        <f t="shared" si="1"/>
        <v>739.99717276106321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165.90750958625134</v>
      </c>
      <c r="L77">
        <v>46.243122832000637</v>
      </c>
      <c r="M77">
        <v>0</v>
      </c>
      <c r="N77">
        <v>30.160893643476754</v>
      </c>
      <c r="O77">
        <v>50.649837598077013</v>
      </c>
      <c r="P77">
        <v>66.141068665370994</v>
      </c>
      <c r="Q77">
        <v>5.2516748255732324</v>
      </c>
      <c r="R77">
        <v>10.821817786329104</v>
      </c>
      <c r="S77">
        <v>6.7367066139184377</v>
      </c>
      <c r="T77">
        <v>0</v>
      </c>
      <c r="U77">
        <v>244.97843529808046</v>
      </c>
      <c r="V77">
        <v>4.7897156037023345</v>
      </c>
      <c r="W77">
        <v>8.0676732154038842</v>
      </c>
      <c r="X77">
        <v>37.664848324863165</v>
      </c>
      <c r="Y77">
        <v>0</v>
      </c>
      <c r="Z77">
        <v>3.3470506720935078</v>
      </c>
      <c r="AA77">
        <v>7.175061822166561</v>
      </c>
      <c r="AB77">
        <v>3.3359358902108114</v>
      </c>
      <c r="AC77">
        <v>4.9418364354915463</v>
      </c>
      <c r="AD77">
        <v>6.9819221284491748</v>
      </c>
      <c r="AE77">
        <v>12.626796936965144</v>
      </c>
      <c r="AF77">
        <v>0</v>
      </c>
      <c r="AG77">
        <v>0</v>
      </c>
      <c r="AH77">
        <v>25.289671776455855</v>
      </c>
      <c r="AI77">
        <v>0</v>
      </c>
      <c r="AJ77">
        <v>0</v>
      </c>
      <c r="AK77">
        <v>13.122477156752245</v>
      </c>
      <c r="AL77">
        <v>16.910227780430251</v>
      </c>
      <c r="AM77">
        <v>4.0357696839908153</v>
      </c>
      <c r="AN77">
        <v>0</v>
      </c>
      <c r="AO77">
        <v>0</v>
      </c>
      <c r="AP77">
        <v>0</v>
      </c>
      <c r="AQ77">
        <v>0</v>
      </c>
      <c r="AR77">
        <v>12.96705141849603</v>
      </c>
      <c r="AS77">
        <v>8.2461161839908144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33.289236674522932</v>
      </c>
      <c r="BB77">
        <f t="shared" si="1"/>
        <v>763.10398520401691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165.90750958625134</v>
      </c>
      <c r="L78">
        <v>46.243122832000637</v>
      </c>
      <c r="M78">
        <v>0</v>
      </c>
      <c r="N78">
        <v>30.160893643476754</v>
      </c>
      <c r="O78">
        <v>50.649837598077013</v>
      </c>
      <c r="P78">
        <v>66.141068665370994</v>
      </c>
      <c r="Q78">
        <v>5.2516748255732324</v>
      </c>
      <c r="R78">
        <v>10.821817786329104</v>
      </c>
      <c r="S78">
        <v>6.7367066139184377</v>
      </c>
      <c r="T78">
        <v>0</v>
      </c>
      <c r="U78">
        <v>244.97843529808046</v>
      </c>
      <c r="V78">
        <v>4.7897156037023345</v>
      </c>
      <c r="W78">
        <v>8.0676732154038842</v>
      </c>
      <c r="X78">
        <v>37.664848324863165</v>
      </c>
      <c r="Y78">
        <v>0</v>
      </c>
      <c r="Z78">
        <v>5.0205761406804417</v>
      </c>
      <c r="AA78">
        <v>10.762592600709663</v>
      </c>
      <c r="AB78">
        <v>10.089503757044456</v>
      </c>
      <c r="AC78">
        <v>7.4202327043164251</v>
      </c>
      <c r="AD78">
        <v>9.3308162112711326</v>
      </c>
      <c r="AE78">
        <v>13.501090895428929</v>
      </c>
      <c r="AF78">
        <v>0</v>
      </c>
      <c r="AG78">
        <v>0</v>
      </c>
      <c r="AH78">
        <v>31.612089850344397</v>
      </c>
      <c r="AI78">
        <v>0</v>
      </c>
      <c r="AJ78">
        <v>0</v>
      </c>
      <c r="AK78">
        <v>13.122477156752245</v>
      </c>
      <c r="AL78">
        <v>16.910227780430251</v>
      </c>
      <c r="AM78">
        <v>4.0357696839908153</v>
      </c>
      <c r="AN78">
        <v>0</v>
      </c>
      <c r="AO78">
        <v>0</v>
      </c>
      <c r="AP78">
        <v>0</v>
      </c>
      <c r="AQ78">
        <v>0</v>
      </c>
      <c r="AR78">
        <v>12.96705141849603</v>
      </c>
      <c r="AS78">
        <v>8.2461161839908144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34.294051262137778</v>
      </c>
      <c r="BB78">
        <f t="shared" si="1"/>
        <v>786.13779711436496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165.90750958625134</v>
      </c>
      <c r="L79">
        <v>46.243122832000637</v>
      </c>
      <c r="M79">
        <v>0</v>
      </c>
      <c r="N79">
        <v>30.160893643476754</v>
      </c>
      <c r="O79">
        <v>50.649837598077013</v>
      </c>
      <c r="P79">
        <v>66.141068665370994</v>
      </c>
      <c r="Q79">
        <v>5.2516748255732324</v>
      </c>
      <c r="R79">
        <v>10.821817786329104</v>
      </c>
      <c r="S79">
        <v>6.7367066139184377</v>
      </c>
      <c r="T79">
        <v>0</v>
      </c>
      <c r="U79">
        <v>244.97843529808046</v>
      </c>
      <c r="V79">
        <v>4.7897156037023345</v>
      </c>
      <c r="W79">
        <v>8.0676732154038842</v>
      </c>
      <c r="X79">
        <v>37.664848324863165</v>
      </c>
      <c r="Y79">
        <v>0</v>
      </c>
      <c r="Z79">
        <v>5.0205761406804417</v>
      </c>
      <c r="AA79">
        <v>10.762592600709663</v>
      </c>
      <c r="AB79">
        <v>10.089503757044456</v>
      </c>
      <c r="AC79">
        <v>7.4202327043164251</v>
      </c>
      <c r="AD79">
        <v>9.3308162112711326</v>
      </c>
      <c r="AE79">
        <v>13.501090895428929</v>
      </c>
      <c r="AF79">
        <v>0</v>
      </c>
      <c r="AG79">
        <v>0</v>
      </c>
      <c r="AH79">
        <v>37.934507924232939</v>
      </c>
      <c r="AI79">
        <v>0.81254689288248794</v>
      </c>
      <c r="AJ79">
        <v>0</v>
      </c>
      <c r="AK79">
        <v>13.122477156752245</v>
      </c>
      <c r="AL79">
        <v>16.910227780430251</v>
      </c>
      <c r="AM79">
        <v>4.0357696839908153</v>
      </c>
      <c r="AN79">
        <v>0</v>
      </c>
      <c r="AO79">
        <v>0</v>
      </c>
      <c r="AP79">
        <v>0.22893578862293068</v>
      </c>
      <c r="AQ79">
        <v>0</v>
      </c>
      <c r="AR79">
        <v>12.96705141849603</v>
      </c>
      <c r="AS79">
        <v>8.2461161839908144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34.601862313713255</v>
      </c>
      <c r="BB79">
        <f t="shared" si="1"/>
        <v>793.19388681818339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165.90750958625134</v>
      </c>
      <c r="L80">
        <v>46.243122832000637</v>
      </c>
      <c r="M80">
        <v>0</v>
      </c>
      <c r="N80">
        <v>30.160893643476754</v>
      </c>
      <c r="O80">
        <v>50.649837598077013</v>
      </c>
      <c r="P80">
        <v>66.141068665370994</v>
      </c>
      <c r="Q80">
        <v>5.2516748255732324</v>
      </c>
      <c r="R80">
        <v>10.821817786329104</v>
      </c>
      <c r="S80">
        <v>6.7367066139184377</v>
      </c>
      <c r="T80">
        <v>0</v>
      </c>
      <c r="U80">
        <v>244.97843529808046</v>
      </c>
      <c r="V80">
        <v>4.7897156037023345</v>
      </c>
      <c r="W80">
        <v>8.0676732154038842</v>
      </c>
      <c r="X80">
        <v>37.664848324863165</v>
      </c>
      <c r="Y80">
        <v>0</v>
      </c>
      <c r="Z80">
        <v>5.0205761406804417</v>
      </c>
      <c r="AA80">
        <v>10.762592600709663</v>
      </c>
      <c r="AB80">
        <v>10.089503757044456</v>
      </c>
      <c r="AC80">
        <v>7.4202327043164251</v>
      </c>
      <c r="AD80">
        <v>9.3308162112711326</v>
      </c>
      <c r="AE80">
        <v>13.501090895428929</v>
      </c>
      <c r="AF80">
        <v>0</v>
      </c>
      <c r="AG80">
        <v>0</v>
      </c>
      <c r="AH80">
        <v>37.934507924232939</v>
      </c>
      <c r="AI80">
        <v>1.9501129315800456</v>
      </c>
      <c r="AJ80">
        <v>0</v>
      </c>
      <c r="AK80">
        <v>13.122477156752245</v>
      </c>
      <c r="AL80">
        <v>16.910227780430251</v>
      </c>
      <c r="AM80">
        <v>4.0357696839908153</v>
      </c>
      <c r="AN80">
        <v>0</v>
      </c>
      <c r="AO80">
        <v>0</v>
      </c>
      <c r="AP80">
        <v>0.22893578862293068</v>
      </c>
      <c r="AQ80">
        <v>0</v>
      </c>
      <c r="AR80">
        <v>13.530836424122521</v>
      </c>
      <c r="AS80">
        <v>8.2461161839908144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34.672978787365999</v>
      </c>
      <c r="BB80">
        <f t="shared" si="1"/>
        <v>794.82412138885479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165.90750958625134</v>
      </c>
      <c r="L81">
        <v>46.243122832000637</v>
      </c>
      <c r="M81">
        <v>0</v>
      </c>
      <c r="N81">
        <v>30.160893643476754</v>
      </c>
      <c r="O81">
        <v>50.649837598077013</v>
      </c>
      <c r="P81">
        <v>66.141068665370994</v>
      </c>
      <c r="Q81">
        <v>5.2516748255732324</v>
      </c>
      <c r="R81">
        <v>10.821817786329104</v>
      </c>
      <c r="S81">
        <v>6.7367066139184377</v>
      </c>
      <c r="T81">
        <v>0</v>
      </c>
      <c r="U81">
        <v>244.97843529808046</v>
      </c>
      <c r="V81">
        <v>4.7897156037023345</v>
      </c>
      <c r="W81">
        <v>8.0676732154038842</v>
      </c>
      <c r="X81">
        <v>37.664848324863165</v>
      </c>
      <c r="Y81">
        <v>0</v>
      </c>
      <c r="Z81">
        <v>5.0205761406804417</v>
      </c>
      <c r="AA81">
        <v>10.762592600709663</v>
      </c>
      <c r="AB81">
        <v>10.089503757044456</v>
      </c>
      <c r="AC81">
        <v>7.4202327043164251</v>
      </c>
      <c r="AD81">
        <v>9.3308162112711326</v>
      </c>
      <c r="AE81">
        <v>12.970222693592154</v>
      </c>
      <c r="AF81">
        <v>0</v>
      </c>
      <c r="AG81">
        <v>0</v>
      </c>
      <c r="AH81">
        <v>37.934507924232939</v>
      </c>
      <c r="AI81">
        <v>12.675735026925484</v>
      </c>
      <c r="AJ81">
        <v>0</v>
      </c>
      <c r="AK81">
        <v>13.122477156752245</v>
      </c>
      <c r="AL81">
        <v>16.910227780430251</v>
      </c>
      <c r="AM81">
        <v>4.0357696839908153</v>
      </c>
      <c r="AN81">
        <v>0</v>
      </c>
      <c r="AO81">
        <v>0</v>
      </c>
      <c r="AP81">
        <v>0.22893578862293068</v>
      </c>
      <c r="AQ81">
        <v>0</v>
      </c>
      <c r="AR81">
        <v>13.530836424122521</v>
      </c>
      <c r="AS81">
        <v>8.2461161839908144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35.099119500114661</v>
      </c>
      <c r="BB81">
        <f t="shared" si="1"/>
        <v>804.59273456961489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165.90750958625134</v>
      </c>
      <c r="L82">
        <v>46.243122832000637</v>
      </c>
      <c r="M82">
        <v>0</v>
      </c>
      <c r="N82">
        <v>30.160893643476754</v>
      </c>
      <c r="O82">
        <v>50.649837598077013</v>
      </c>
      <c r="P82">
        <v>66.141068665370994</v>
      </c>
      <c r="Q82">
        <v>5.2516748255732324</v>
      </c>
      <c r="R82">
        <v>10.821817786329104</v>
      </c>
      <c r="S82">
        <v>6.7367066139184377</v>
      </c>
      <c r="T82">
        <v>0</v>
      </c>
      <c r="U82">
        <v>244.97843529808046</v>
      </c>
      <c r="V82">
        <v>4.7897156037023345</v>
      </c>
      <c r="W82">
        <v>8.0676732154038842</v>
      </c>
      <c r="X82">
        <v>37.664848324863165</v>
      </c>
      <c r="Y82">
        <v>0</v>
      </c>
      <c r="Z82">
        <v>5.0205761406804417</v>
      </c>
      <c r="AA82">
        <v>10.762592600709663</v>
      </c>
      <c r="AB82">
        <v>10.089503757044456</v>
      </c>
      <c r="AC82">
        <v>7.4202327043164251</v>
      </c>
      <c r="AD82">
        <v>9.3308162112711326</v>
      </c>
      <c r="AE82">
        <v>12.626796936965144</v>
      </c>
      <c r="AF82">
        <v>0</v>
      </c>
      <c r="AG82">
        <v>0</v>
      </c>
      <c r="AH82">
        <v>37.934507924232939</v>
      </c>
      <c r="AI82">
        <v>12.675735026925484</v>
      </c>
      <c r="AJ82">
        <v>0</v>
      </c>
      <c r="AK82">
        <v>13.122477156752245</v>
      </c>
      <c r="AL82">
        <v>16.910227780430251</v>
      </c>
      <c r="AM82">
        <v>4.0357696839908153</v>
      </c>
      <c r="AN82">
        <v>0</v>
      </c>
      <c r="AO82">
        <v>0</v>
      </c>
      <c r="AP82">
        <v>0.22893578862293068</v>
      </c>
      <c r="AQ82">
        <v>0</v>
      </c>
      <c r="AR82">
        <v>12.96705141849603</v>
      </c>
      <c r="AS82">
        <v>8.2461161839908144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35.061198090252461</v>
      </c>
      <c r="BB82">
        <f t="shared" si="1"/>
        <v>803.72344521722346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165.90750958625134</v>
      </c>
      <c r="L83">
        <v>46.243122832000637</v>
      </c>
      <c r="M83">
        <v>0</v>
      </c>
      <c r="N83">
        <v>30.160893643476754</v>
      </c>
      <c r="O83">
        <v>50.649837598077013</v>
      </c>
      <c r="P83">
        <v>66.141068665370994</v>
      </c>
      <c r="Q83">
        <v>5.2516748255732324</v>
      </c>
      <c r="R83">
        <v>10.821817786329104</v>
      </c>
      <c r="S83">
        <v>6.7367066139184377</v>
      </c>
      <c r="T83">
        <v>0</v>
      </c>
      <c r="U83">
        <v>244.97843529808046</v>
      </c>
      <c r="V83">
        <v>4.7897156037023345</v>
      </c>
      <c r="W83">
        <v>8.0676732154038842</v>
      </c>
      <c r="X83">
        <v>37.664848324863165</v>
      </c>
      <c r="Y83">
        <v>0</v>
      </c>
      <c r="Z83">
        <v>5.0205761406804417</v>
      </c>
      <c r="AA83">
        <v>10.762592600709663</v>
      </c>
      <c r="AB83">
        <v>10.089503757044456</v>
      </c>
      <c r="AC83">
        <v>7.4202327043164251</v>
      </c>
      <c r="AD83">
        <v>9.3308162112711326</v>
      </c>
      <c r="AE83">
        <v>12.626796936965144</v>
      </c>
      <c r="AF83">
        <v>0</v>
      </c>
      <c r="AG83">
        <v>0</v>
      </c>
      <c r="AH83">
        <v>37.934507924232939</v>
      </c>
      <c r="AI83">
        <v>12.675735026925484</v>
      </c>
      <c r="AJ83">
        <v>0</v>
      </c>
      <c r="AK83">
        <v>13.122477156752245</v>
      </c>
      <c r="AL83">
        <v>16.316886505948656</v>
      </c>
      <c r="AM83">
        <v>4.0357696839908153</v>
      </c>
      <c r="AN83">
        <v>0</v>
      </c>
      <c r="AO83">
        <v>0</v>
      </c>
      <c r="AP83">
        <v>0.49057676563087688</v>
      </c>
      <c r="AQ83">
        <v>0</v>
      </c>
      <c r="AR83">
        <v>12.96705141849603</v>
      </c>
      <c r="AS83">
        <v>8.2461161839908144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35.047333017818055</v>
      </c>
      <c r="BB83">
        <f t="shared" si="1"/>
        <v>803.40560999218428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165.90750958625134</v>
      </c>
      <c r="L84">
        <v>46.243122832000637</v>
      </c>
      <c r="M84">
        <v>0</v>
      </c>
      <c r="N84">
        <v>30.160893643476754</v>
      </c>
      <c r="O84">
        <v>50.649837598077013</v>
      </c>
      <c r="P84">
        <v>66.141068665370994</v>
      </c>
      <c r="Q84">
        <v>5.2516748255732324</v>
      </c>
      <c r="R84">
        <v>10.821817786329104</v>
      </c>
      <c r="S84">
        <v>6.7367066139184377</v>
      </c>
      <c r="T84">
        <v>0</v>
      </c>
      <c r="U84">
        <v>244.97843529808046</v>
      </c>
      <c r="V84">
        <v>4.7897156037023345</v>
      </c>
      <c r="W84">
        <v>8.0676732154038842</v>
      </c>
      <c r="X84">
        <v>37.664848324863165</v>
      </c>
      <c r="Y84">
        <v>0</v>
      </c>
      <c r="Z84">
        <v>5.0205761406804417</v>
      </c>
      <c r="AA84">
        <v>10.762592600709663</v>
      </c>
      <c r="AB84">
        <v>10.089503757044456</v>
      </c>
      <c r="AC84">
        <v>7.4202327043164251</v>
      </c>
      <c r="AD84">
        <v>9.3308162112711326</v>
      </c>
      <c r="AE84">
        <v>12.626796936965144</v>
      </c>
      <c r="AF84">
        <v>0</v>
      </c>
      <c r="AG84">
        <v>0</v>
      </c>
      <c r="AH84">
        <v>37.934507924232939</v>
      </c>
      <c r="AI84">
        <v>12.675735026925484</v>
      </c>
      <c r="AJ84">
        <v>0</v>
      </c>
      <c r="AK84">
        <v>13.122477156752245</v>
      </c>
      <c r="AL84">
        <v>16.316886505948656</v>
      </c>
      <c r="AM84">
        <v>4.0357696839908153</v>
      </c>
      <c r="AN84">
        <v>0</v>
      </c>
      <c r="AO84">
        <v>0</v>
      </c>
      <c r="AP84">
        <v>0.49057676563087688</v>
      </c>
      <c r="AQ84">
        <v>0</v>
      </c>
      <c r="AR84">
        <v>12.96705141849603</v>
      </c>
      <c r="AS84">
        <v>8.2461161839908144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35.047333017818055</v>
      </c>
      <c r="BB84">
        <f t="shared" si="1"/>
        <v>803.40560999218428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165.90750958625134</v>
      </c>
      <c r="L85">
        <v>46.243122832000637</v>
      </c>
      <c r="M85">
        <v>0</v>
      </c>
      <c r="N85">
        <v>30.160893643476754</v>
      </c>
      <c r="O85">
        <v>50.649837598077013</v>
      </c>
      <c r="P85">
        <v>66.141068665370994</v>
      </c>
      <c r="Q85">
        <v>5.2516748255732324</v>
      </c>
      <c r="R85">
        <v>10.821817786329104</v>
      </c>
      <c r="S85">
        <v>6.7367066139184377</v>
      </c>
      <c r="T85">
        <v>0</v>
      </c>
      <c r="U85">
        <v>244.97843529808046</v>
      </c>
      <c r="V85">
        <v>4.7897156037023345</v>
      </c>
      <c r="W85">
        <v>8.0676732154038842</v>
      </c>
      <c r="X85">
        <v>37.664848324863165</v>
      </c>
      <c r="Y85">
        <v>0</v>
      </c>
      <c r="Z85">
        <v>5.0205761406804417</v>
      </c>
      <c r="AA85">
        <v>10.762592600709663</v>
      </c>
      <c r="AB85">
        <v>10.089503757044456</v>
      </c>
      <c r="AC85">
        <v>7.4202327043164251</v>
      </c>
      <c r="AD85">
        <v>9.3308162112711326</v>
      </c>
      <c r="AE85">
        <v>12.626796936965144</v>
      </c>
      <c r="AF85">
        <v>0</v>
      </c>
      <c r="AG85">
        <v>0</v>
      </c>
      <c r="AH85">
        <v>37.934507924232939</v>
      </c>
      <c r="AI85">
        <v>12.675735026925484</v>
      </c>
      <c r="AJ85">
        <v>0</v>
      </c>
      <c r="AK85">
        <v>13.122477156752245</v>
      </c>
      <c r="AL85">
        <v>16.316886505948656</v>
      </c>
      <c r="AM85">
        <v>4.0357696839908153</v>
      </c>
      <c r="AN85">
        <v>0</v>
      </c>
      <c r="AO85">
        <v>0</v>
      </c>
      <c r="AP85">
        <v>2.1258324743764074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35.115686706443618</v>
      </c>
      <c r="BB85">
        <f t="shared" si="1"/>
        <v>804.97251201230415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165.90750958625134</v>
      </c>
      <c r="L86">
        <v>46.243122832000637</v>
      </c>
      <c r="M86">
        <v>0</v>
      </c>
      <c r="N86">
        <v>30.160893643476754</v>
      </c>
      <c r="O86">
        <v>50.649837598077013</v>
      </c>
      <c r="P86">
        <v>66.141068665370994</v>
      </c>
      <c r="Q86">
        <v>5.2516748255732324</v>
      </c>
      <c r="R86">
        <v>10.821817786329104</v>
      </c>
      <c r="S86">
        <v>6.7367066139184377</v>
      </c>
      <c r="T86">
        <v>0</v>
      </c>
      <c r="U86">
        <v>244.97843529808046</v>
      </c>
      <c r="V86">
        <v>4.7897156037023345</v>
      </c>
      <c r="W86">
        <v>8.0676732154038842</v>
      </c>
      <c r="X86">
        <v>37.664848324863165</v>
      </c>
      <c r="Y86">
        <v>0</v>
      </c>
      <c r="Z86">
        <v>3.3470506720935078</v>
      </c>
      <c r="AA86">
        <v>10.762592600709663</v>
      </c>
      <c r="AB86">
        <v>6.7059118764349819</v>
      </c>
      <c r="AC86">
        <v>7.4202327043164251</v>
      </c>
      <c r="AD86">
        <v>6.9819221284491748</v>
      </c>
      <c r="AE86">
        <v>12.626796936965144</v>
      </c>
      <c r="AF86">
        <v>0</v>
      </c>
      <c r="AG86">
        <v>0</v>
      </c>
      <c r="AH86">
        <v>29.436359105510331</v>
      </c>
      <c r="AI86">
        <v>12.675735026925484</v>
      </c>
      <c r="AJ86">
        <v>0</v>
      </c>
      <c r="AK86">
        <v>13.122477156752245</v>
      </c>
      <c r="AL86">
        <v>16.316886505948656</v>
      </c>
      <c r="AM86">
        <v>4.0357696839908153</v>
      </c>
      <c r="AN86">
        <v>0</v>
      </c>
      <c r="AO86">
        <v>0</v>
      </c>
      <c r="AP86">
        <v>2.1258324743764074</v>
      </c>
      <c r="AQ86">
        <v>0</v>
      </c>
      <c r="AR86">
        <v>12.96705141849603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34.450892807962653</v>
      </c>
      <c r="BB86">
        <f t="shared" si="1"/>
        <v>789.7331456600441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165.90750958625134</v>
      </c>
      <c r="L87">
        <v>46.243122832000637</v>
      </c>
      <c r="M87">
        <v>0</v>
      </c>
      <c r="N87">
        <v>30.160893643476754</v>
      </c>
      <c r="O87">
        <v>50.649837598077013</v>
      </c>
      <c r="P87">
        <v>66.141068665370994</v>
      </c>
      <c r="Q87">
        <v>5.2516748255732324</v>
      </c>
      <c r="R87">
        <v>10.821817786329104</v>
      </c>
      <c r="S87">
        <v>6.7367066139184377</v>
      </c>
      <c r="T87">
        <v>0</v>
      </c>
      <c r="U87">
        <v>244.97843529808046</v>
      </c>
      <c r="V87">
        <v>4.7897156037023345</v>
      </c>
      <c r="W87">
        <v>8.0676732154038842</v>
      </c>
      <c r="X87">
        <v>37.664848324863165</v>
      </c>
      <c r="Y87">
        <v>0</v>
      </c>
      <c r="Z87">
        <v>3.3470506720935078</v>
      </c>
      <c r="AA87">
        <v>10.762592600709663</v>
      </c>
      <c r="AB87">
        <v>6.7059118764349819</v>
      </c>
      <c r="AC87">
        <v>7.4202327043164251</v>
      </c>
      <c r="AD87">
        <v>6.9819221284491748</v>
      </c>
      <c r="AE87">
        <v>12.626796936965144</v>
      </c>
      <c r="AF87">
        <v>0</v>
      </c>
      <c r="AG87">
        <v>0</v>
      </c>
      <c r="AH87">
        <v>29.436359105510331</v>
      </c>
      <c r="AI87">
        <v>3.9002263489876854</v>
      </c>
      <c r="AJ87">
        <v>0</v>
      </c>
      <c r="AK87">
        <v>13.122477156752245</v>
      </c>
      <c r="AL87">
        <v>13.646850638262867</v>
      </c>
      <c r="AM87">
        <v>4.0357696839908153</v>
      </c>
      <c r="AN87">
        <v>0</v>
      </c>
      <c r="AO87">
        <v>0</v>
      </c>
      <c r="AP87">
        <v>2.0931275510274809</v>
      </c>
      <c r="AQ87">
        <v>0</v>
      </c>
      <c r="AR87">
        <v>12.96705141849603</v>
      </c>
      <c r="AS87">
        <v>8.2461161839908144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33.971101980159609</v>
      </c>
      <c r="BB87">
        <f t="shared" si="1"/>
        <v>778.73468701887464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165.90750958625134</v>
      </c>
      <c r="L88">
        <v>46.243122832000637</v>
      </c>
      <c r="M88">
        <v>0</v>
      </c>
      <c r="N88">
        <v>30.160893643476754</v>
      </c>
      <c r="O88">
        <v>50.649837598077013</v>
      </c>
      <c r="P88">
        <v>66.141068665370994</v>
      </c>
      <c r="Q88">
        <v>5.2516748255732324</v>
      </c>
      <c r="R88">
        <v>10.821817786329104</v>
      </c>
      <c r="S88">
        <v>6.7367066139184377</v>
      </c>
      <c r="T88">
        <v>0</v>
      </c>
      <c r="U88">
        <v>244.97843529808046</v>
      </c>
      <c r="V88">
        <v>4.7897156037023345</v>
      </c>
      <c r="W88">
        <v>8.0676732154038842</v>
      </c>
      <c r="X88">
        <v>37.664848324863165</v>
      </c>
      <c r="Y88">
        <v>0</v>
      </c>
      <c r="Z88">
        <v>3.3470506720935078</v>
      </c>
      <c r="AA88">
        <v>10.762592600709663</v>
      </c>
      <c r="AB88">
        <v>6.7059118764349819</v>
      </c>
      <c r="AC88">
        <v>7.4202327043164251</v>
      </c>
      <c r="AD88">
        <v>6.9819221284491748</v>
      </c>
      <c r="AE88">
        <v>12.626796936965144</v>
      </c>
      <c r="AF88">
        <v>0</v>
      </c>
      <c r="AG88">
        <v>0</v>
      </c>
      <c r="AH88">
        <v>29.436359105510331</v>
      </c>
      <c r="AI88">
        <v>3.9002263489876854</v>
      </c>
      <c r="AJ88">
        <v>0</v>
      </c>
      <c r="AK88">
        <v>13.122477156752245</v>
      </c>
      <c r="AL88">
        <v>13.646850638262867</v>
      </c>
      <c r="AM88">
        <v>4.0357696839908153</v>
      </c>
      <c r="AN88">
        <v>0</v>
      </c>
      <c r="AO88">
        <v>0</v>
      </c>
      <c r="AP88">
        <v>0.13082048850397313</v>
      </c>
      <c r="AQ88">
        <v>0</v>
      </c>
      <c r="AR88">
        <v>12.96705141849603</v>
      </c>
      <c r="AS88">
        <v>8.2461161839908144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33.889077544946126</v>
      </c>
      <c r="BB88">
        <f t="shared" si="1"/>
        <v>776.85440439156469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165.90750958625134</v>
      </c>
      <c r="L89">
        <v>46.243122832000637</v>
      </c>
      <c r="M89">
        <v>0</v>
      </c>
      <c r="N89">
        <v>30.160893643476754</v>
      </c>
      <c r="O89">
        <v>50.649837598077013</v>
      </c>
      <c r="P89">
        <v>66.141068665370994</v>
      </c>
      <c r="Q89">
        <v>5.2516748255732324</v>
      </c>
      <c r="R89">
        <v>10.821817786329104</v>
      </c>
      <c r="S89">
        <v>6.7367066139184377</v>
      </c>
      <c r="T89">
        <v>0</v>
      </c>
      <c r="U89">
        <v>244.97843529808046</v>
      </c>
      <c r="V89">
        <v>4.7897156037023345</v>
      </c>
      <c r="W89">
        <v>8.0676732154038842</v>
      </c>
      <c r="X89">
        <v>37.664848324863165</v>
      </c>
      <c r="Y89">
        <v>0</v>
      </c>
      <c r="Z89">
        <v>3.3470506720935078</v>
      </c>
      <c r="AA89">
        <v>10.762592600709663</v>
      </c>
      <c r="AB89">
        <v>6.7059118764349819</v>
      </c>
      <c r="AC89">
        <v>7.4202327043164251</v>
      </c>
      <c r="AD89">
        <v>6.9819221284491748</v>
      </c>
      <c r="AE89">
        <v>12.626796936965144</v>
      </c>
      <c r="AF89">
        <v>0</v>
      </c>
      <c r="AG89">
        <v>0</v>
      </c>
      <c r="AH89">
        <v>29.436359105510331</v>
      </c>
      <c r="AI89">
        <v>3.9002263489876854</v>
      </c>
      <c r="AJ89">
        <v>0</v>
      </c>
      <c r="AK89">
        <v>13.122477156752245</v>
      </c>
      <c r="AL89">
        <v>13.646850638262867</v>
      </c>
      <c r="AM89">
        <v>4.0357696839908153</v>
      </c>
      <c r="AN89">
        <v>0</v>
      </c>
      <c r="AO89">
        <v>0</v>
      </c>
      <c r="AP89">
        <v>0.13082048850397313</v>
      </c>
      <c r="AQ89">
        <v>0</v>
      </c>
      <c r="AR89">
        <v>12.96705141849603</v>
      </c>
      <c r="AS89">
        <v>8.2461161839908144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33.889077544946126</v>
      </c>
      <c r="BB89">
        <f t="shared" si="1"/>
        <v>776.85440439156469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165.90750958625134</v>
      </c>
      <c r="L90">
        <v>46.243122832000637</v>
      </c>
      <c r="M90">
        <v>0</v>
      </c>
      <c r="N90">
        <v>30.160893643476754</v>
      </c>
      <c r="O90">
        <v>50.649837598077013</v>
      </c>
      <c r="P90">
        <v>66.141068665370994</v>
      </c>
      <c r="Q90">
        <v>5.2516748255732324</v>
      </c>
      <c r="R90">
        <v>10.821817786329104</v>
      </c>
      <c r="S90">
        <v>6.7367066139184377</v>
      </c>
      <c r="T90">
        <v>0</v>
      </c>
      <c r="U90">
        <v>244.97843529808046</v>
      </c>
      <c r="V90">
        <v>4.7897156037023345</v>
      </c>
      <c r="W90">
        <v>8.0676732154038842</v>
      </c>
      <c r="X90">
        <v>37.664848324863165</v>
      </c>
      <c r="Y90">
        <v>0</v>
      </c>
      <c r="Z90">
        <v>3.3470506720935078</v>
      </c>
      <c r="AA90">
        <v>10.762592600709663</v>
      </c>
      <c r="AB90">
        <v>6.7059118764349819</v>
      </c>
      <c r="AC90">
        <v>7.4202327043164251</v>
      </c>
      <c r="AD90">
        <v>6.9819221284491748</v>
      </c>
      <c r="AE90">
        <v>12.626796936965144</v>
      </c>
      <c r="AF90">
        <v>0</v>
      </c>
      <c r="AG90">
        <v>0</v>
      </c>
      <c r="AH90">
        <v>29.436359105510331</v>
      </c>
      <c r="AI90">
        <v>0.81254689288248794</v>
      </c>
      <c r="AJ90">
        <v>0</v>
      </c>
      <c r="AK90">
        <v>13.122477156752245</v>
      </c>
      <c r="AL90">
        <v>13.646850638262867</v>
      </c>
      <c r="AM90">
        <v>4.0357696839908153</v>
      </c>
      <c r="AN90">
        <v>0</v>
      </c>
      <c r="AO90">
        <v>0</v>
      </c>
      <c r="AP90">
        <v>0.13082048850397313</v>
      </c>
      <c r="AQ90">
        <v>0</v>
      </c>
      <c r="AR90">
        <v>12.96705141849603</v>
      </c>
      <c r="AS90">
        <v>8.2461161839908144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33.760012543680922</v>
      </c>
      <c r="BB90">
        <f t="shared" si="1"/>
        <v>773.89578993672467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165.90750958625134</v>
      </c>
      <c r="L91">
        <v>46.262296147680907</v>
      </c>
      <c r="M91">
        <v>0</v>
      </c>
      <c r="N91">
        <v>30.160893643476754</v>
      </c>
      <c r="O91">
        <v>50.649837598077013</v>
      </c>
      <c r="P91">
        <v>66.141068665370994</v>
      </c>
      <c r="Q91">
        <v>5.2516748255732324</v>
      </c>
      <c r="R91">
        <v>10.821817786329104</v>
      </c>
      <c r="S91">
        <v>6.7367066139184377</v>
      </c>
      <c r="T91">
        <v>0</v>
      </c>
      <c r="U91">
        <v>244.97843529808046</v>
      </c>
      <c r="V91">
        <v>4.7897156037023345</v>
      </c>
      <c r="W91">
        <v>8.0676732154038842</v>
      </c>
      <c r="X91">
        <v>37.664848324863165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9.3308162112711326</v>
      </c>
      <c r="AE91">
        <v>12.626796936965144</v>
      </c>
      <c r="AF91">
        <v>0</v>
      </c>
      <c r="AG91">
        <v>0</v>
      </c>
      <c r="AH91">
        <v>37.934507924232939</v>
      </c>
      <c r="AI91">
        <v>0</v>
      </c>
      <c r="AJ91">
        <v>0</v>
      </c>
      <c r="AK91">
        <v>13.122477156752245</v>
      </c>
      <c r="AL91">
        <v>13.646850638262867</v>
      </c>
      <c r="AM91">
        <v>4.0357696839908153</v>
      </c>
      <c r="AN91">
        <v>0</v>
      </c>
      <c r="AO91">
        <v>0</v>
      </c>
      <c r="AP91">
        <v>0.13082048850397313</v>
      </c>
      <c r="AQ91">
        <v>0</v>
      </c>
      <c r="AR91">
        <v>12.96705141849603</v>
      </c>
      <c r="AS91">
        <v>8.2461161839908144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34.391643426634843</v>
      </c>
      <c r="BB91">
        <f t="shared" si="1"/>
        <v>788.37494572730964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165.90750958625134</v>
      </c>
      <c r="L92">
        <v>46.262296147680907</v>
      </c>
      <c r="M92">
        <v>0</v>
      </c>
      <c r="N92">
        <v>30.160893643476754</v>
      </c>
      <c r="O92">
        <v>50.649837598077013</v>
      </c>
      <c r="P92">
        <v>66.141068665370994</v>
      </c>
      <c r="Q92">
        <v>5.2516748255732324</v>
      </c>
      <c r="R92">
        <v>10.821817786329104</v>
      </c>
      <c r="S92">
        <v>6.7367066139184377</v>
      </c>
      <c r="T92">
        <v>0</v>
      </c>
      <c r="U92">
        <v>244.97843529808046</v>
      </c>
      <c r="V92">
        <v>4.7897156037023345</v>
      </c>
      <c r="W92">
        <v>8.0676732154038842</v>
      </c>
      <c r="X92">
        <v>37.664848324863165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9.3308162112711326</v>
      </c>
      <c r="AE92">
        <v>12.626796936965144</v>
      </c>
      <c r="AF92">
        <v>0</v>
      </c>
      <c r="AG92">
        <v>0</v>
      </c>
      <c r="AH92">
        <v>37.934507924232939</v>
      </c>
      <c r="AI92">
        <v>0</v>
      </c>
      <c r="AJ92">
        <v>0</v>
      </c>
      <c r="AK92">
        <v>13.122477156752245</v>
      </c>
      <c r="AL92">
        <v>13.646850638262867</v>
      </c>
      <c r="AM92">
        <v>4.0357696839908153</v>
      </c>
      <c r="AN92">
        <v>0</v>
      </c>
      <c r="AO92">
        <v>0</v>
      </c>
      <c r="AP92">
        <v>0.13082048850397313</v>
      </c>
      <c r="AQ92">
        <v>0</v>
      </c>
      <c r="AR92">
        <v>12.96705141849603</v>
      </c>
      <c r="AS92">
        <v>8.2461161839908144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34.391643426634843</v>
      </c>
      <c r="BB92">
        <f t="shared" si="1"/>
        <v>788.37494572730964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165.90750958625134</v>
      </c>
      <c r="L93">
        <v>46.262296147680907</v>
      </c>
      <c r="M93">
        <v>0</v>
      </c>
      <c r="N93">
        <v>30.160893643476754</v>
      </c>
      <c r="O93">
        <v>50.649837598077013</v>
      </c>
      <c r="P93">
        <v>66.141068665370994</v>
      </c>
      <c r="Q93">
        <v>5.2516748255732324</v>
      </c>
      <c r="R93">
        <v>10.821817786329104</v>
      </c>
      <c r="S93">
        <v>6.7367066139184377</v>
      </c>
      <c r="T93">
        <v>0</v>
      </c>
      <c r="U93">
        <v>244.97843529808046</v>
      </c>
      <c r="V93">
        <v>4.7897156037023345</v>
      </c>
      <c r="W93">
        <v>8.0676732154038842</v>
      </c>
      <c r="X93">
        <v>37.664848324863165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9.3308162112711326</v>
      </c>
      <c r="AE93">
        <v>12.626796936965144</v>
      </c>
      <c r="AF93">
        <v>0</v>
      </c>
      <c r="AG93">
        <v>0</v>
      </c>
      <c r="AH93">
        <v>37.934507924232939</v>
      </c>
      <c r="AI93">
        <v>0</v>
      </c>
      <c r="AJ93">
        <v>0</v>
      </c>
      <c r="AK93">
        <v>13.122477156752245</v>
      </c>
      <c r="AL93">
        <v>13.646850638262867</v>
      </c>
      <c r="AM93">
        <v>4.0357696839908153</v>
      </c>
      <c r="AN93">
        <v>0</v>
      </c>
      <c r="AO93">
        <v>0</v>
      </c>
      <c r="AP93">
        <v>0.13082048850397313</v>
      </c>
      <c r="AQ93">
        <v>0</v>
      </c>
      <c r="AR93">
        <v>12.96705141849603</v>
      </c>
      <c r="AS93">
        <v>8.2461161839908144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34.391643426634843</v>
      </c>
      <c r="BB93">
        <f t="shared" si="1"/>
        <v>788.37494572730964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165.90750958625134</v>
      </c>
      <c r="L94">
        <v>46.262296147680907</v>
      </c>
      <c r="M94">
        <v>0</v>
      </c>
      <c r="N94">
        <v>30.160893643476754</v>
      </c>
      <c r="O94">
        <v>50.649837598077013</v>
      </c>
      <c r="P94">
        <v>66.141068665370994</v>
      </c>
      <c r="Q94">
        <v>5.2516748255732324</v>
      </c>
      <c r="R94">
        <v>10.821817786329104</v>
      </c>
      <c r="S94">
        <v>6.7367066139184377</v>
      </c>
      <c r="T94">
        <v>0</v>
      </c>
      <c r="U94">
        <v>244.97843529808046</v>
      </c>
      <c r="V94">
        <v>4.7897156037023345</v>
      </c>
      <c r="W94">
        <v>8.0676732154038842</v>
      </c>
      <c r="X94">
        <v>37.664848324863165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9.3308162112711326</v>
      </c>
      <c r="AE94">
        <v>12.626796936965144</v>
      </c>
      <c r="AF94">
        <v>0</v>
      </c>
      <c r="AG94">
        <v>0</v>
      </c>
      <c r="AH94">
        <v>37.934507924232939</v>
      </c>
      <c r="AI94">
        <v>0</v>
      </c>
      <c r="AJ94">
        <v>0</v>
      </c>
      <c r="AK94">
        <v>13.122477156752245</v>
      </c>
      <c r="AL94">
        <v>13.646850638262867</v>
      </c>
      <c r="AM94">
        <v>4.0357696839908153</v>
      </c>
      <c r="AN94">
        <v>0</v>
      </c>
      <c r="AO94">
        <v>0</v>
      </c>
      <c r="AP94">
        <v>0.13082048850397313</v>
      </c>
      <c r="AQ94">
        <v>0</v>
      </c>
      <c r="AR94">
        <v>12.96705141849603</v>
      </c>
      <c r="AS94">
        <v>8.2461161839908144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34.391643426634843</v>
      </c>
      <c r="BB94">
        <f t="shared" si="1"/>
        <v>788.37494572730964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165.90750958625134</v>
      </c>
      <c r="L95">
        <v>46.262296147680907</v>
      </c>
      <c r="M95">
        <v>0</v>
      </c>
      <c r="N95">
        <v>30.160893643476754</v>
      </c>
      <c r="O95">
        <v>50.649837598077013</v>
      </c>
      <c r="P95">
        <v>66.141068665370994</v>
      </c>
      <c r="Q95">
        <v>5.2516748255732324</v>
      </c>
      <c r="R95">
        <v>10.821817786329104</v>
      </c>
      <c r="S95">
        <v>6.7367066139184377</v>
      </c>
      <c r="T95">
        <v>0</v>
      </c>
      <c r="U95">
        <v>244.97843529808046</v>
      </c>
      <c r="V95">
        <v>4.7897156037023345</v>
      </c>
      <c r="W95">
        <v>8.0676732154038842</v>
      </c>
      <c r="X95">
        <v>37.664848324863165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6.9819221284491748</v>
      </c>
      <c r="AE95">
        <v>12.626796936965144</v>
      </c>
      <c r="AF95">
        <v>0</v>
      </c>
      <c r="AG95">
        <v>0</v>
      </c>
      <c r="AH95">
        <v>29.436359105510331</v>
      </c>
      <c r="AI95">
        <v>0</v>
      </c>
      <c r="AJ95">
        <v>0</v>
      </c>
      <c r="AK95">
        <v>13.122477156752245</v>
      </c>
      <c r="AL95">
        <v>13.646850638262867</v>
      </c>
      <c r="AM95">
        <v>4.0357696839908153</v>
      </c>
      <c r="AN95">
        <v>0</v>
      </c>
      <c r="AO95">
        <v>0</v>
      </c>
      <c r="AP95">
        <v>0.13082048850397313</v>
      </c>
      <c r="AQ95">
        <v>0</v>
      </c>
      <c r="AR95">
        <v>12.96705141849603</v>
      </c>
      <c r="AS95">
        <v>8.2461161839908144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33.938237033350283</v>
      </c>
      <c r="BB95">
        <f t="shared" si="1"/>
        <v>777.98130921904954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1.2982212569876059E-3</v>
      </c>
      <c r="H96">
        <v>0</v>
      </c>
      <c r="I96">
        <v>0</v>
      </c>
      <c r="J96">
        <v>0</v>
      </c>
      <c r="K96">
        <v>165.90750958625134</v>
      </c>
      <c r="L96">
        <v>46.262296147680907</v>
      </c>
      <c r="M96">
        <v>0</v>
      </c>
      <c r="N96">
        <v>30.160893643476754</v>
      </c>
      <c r="O96">
        <v>50.649837598077013</v>
      </c>
      <c r="P96">
        <v>66.141068665370994</v>
      </c>
      <c r="Q96">
        <v>5.2516748255732324</v>
      </c>
      <c r="R96">
        <v>10.821817786329104</v>
      </c>
      <c r="S96">
        <v>6.7367066139184377</v>
      </c>
      <c r="T96">
        <v>0</v>
      </c>
      <c r="U96">
        <v>244.97843529808046</v>
      </c>
      <c r="V96">
        <v>4.7897156037023345</v>
      </c>
      <c r="W96">
        <v>8.0676732154038842</v>
      </c>
      <c r="X96">
        <v>37.664848324863165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4.654614833521185</v>
      </c>
      <c r="AE96">
        <v>12.626796936965144</v>
      </c>
      <c r="AF96">
        <v>0</v>
      </c>
      <c r="AG96">
        <v>0</v>
      </c>
      <c r="AH96">
        <v>21.757308746086409</v>
      </c>
      <c r="AI96">
        <v>0</v>
      </c>
      <c r="AJ96">
        <v>0</v>
      </c>
      <c r="AK96">
        <v>13.122477156752245</v>
      </c>
      <c r="AL96">
        <v>13.646850638262867</v>
      </c>
      <c r="AM96">
        <v>4.0357696839908153</v>
      </c>
      <c r="AN96">
        <v>0</v>
      </c>
      <c r="AO96">
        <v>0</v>
      </c>
      <c r="AP96">
        <v>0.13082048850397313</v>
      </c>
      <c r="AQ96">
        <v>0</v>
      </c>
      <c r="AR96">
        <v>12.96705141849603</v>
      </c>
      <c r="AS96">
        <v>8.2461161839908144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33.520025549046913</v>
      </c>
      <c r="BB96">
        <f t="shared" si="1"/>
        <v>768.39446127025815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165.90750958625134</v>
      </c>
      <c r="L97">
        <v>46.262296147680907</v>
      </c>
      <c r="M97">
        <v>0</v>
      </c>
      <c r="N97">
        <v>30.160893643476754</v>
      </c>
      <c r="O97">
        <v>50.649837598077013</v>
      </c>
      <c r="P97">
        <v>66.141068665370994</v>
      </c>
      <c r="Q97">
        <v>5.2516748255732324</v>
      </c>
      <c r="R97">
        <v>10.821817786329104</v>
      </c>
      <c r="S97">
        <v>6.7367066139184377</v>
      </c>
      <c r="T97">
        <v>0</v>
      </c>
      <c r="U97">
        <v>244.97843529808046</v>
      </c>
      <c r="V97">
        <v>4.7897156037023345</v>
      </c>
      <c r="W97">
        <v>8.0676732154038842</v>
      </c>
      <c r="X97">
        <v>37.664848324863165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2.3273075385931952</v>
      </c>
      <c r="AE97">
        <v>12.626796936965144</v>
      </c>
      <c r="AF97">
        <v>0</v>
      </c>
      <c r="AG97">
        <v>0</v>
      </c>
      <c r="AH97">
        <v>16.637942012836568</v>
      </c>
      <c r="AI97">
        <v>0</v>
      </c>
      <c r="AJ97">
        <v>0</v>
      </c>
      <c r="AK97">
        <v>13.122477156752245</v>
      </c>
      <c r="AL97">
        <v>13.646850638262867</v>
      </c>
      <c r="AM97">
        <v>4.0357696839908153</v>
      </c>
      <c r="AN97">
        <v>0</v>
      </c>
      <c r="AO97">
        <v>0</v>
      </c>
      <c r="AP97">
        <v>0.13082048850397313</v>
      </c>
      <c r="AQ97">
        <v>0</v>
      </c>
      <c r="AR97">
        <v>12.96705141849603</v>
      </c>
      <c r="AS97">
        <v>8.2461161839908144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33.208700309020536</v>
      </c>
      <c r="BB97">
        <f t="shared" si="1"/>
        <v>761.25781426084973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165.90750958625134</v>
      </c>
      <c r="L98">
        <v>46.262296147680907</v>
      </c>
      <c r="M98">
        <v>0</v>
      </c>
      <c r="N98">
        <v>30.160893643476754</v>
      </c>
      <c r="O98">
        <v>50.649837598077013</v>
      </c>
      <c r="P98">
        <v>66.141068665370994</v>
      </c>
      <c r="Q98">
        <v>5.2516748255732324</v>
      </c>
      <c r="R98">
        <v>10.821817786329104</v>
      </c>
      <c r="S98">
        <v>6.7367066139184377</v>
      </c>
      <c r="T98">
        <v>0</v>
      </c>
      <c r="U98">
        <v>244.97843529808046</v>
      </c>
      <c r="V98">
        <v>4.7897156037023345</v>
      </c>
      <c r="W98">
        <v>8.0676732154038842</v>
      </c>
      <c r="X98">
        <v>37.664848324863165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2.2935781825088708</v>
      </c>
      <c r="AE98">
        <v>12.626796936965144</v>
      </c>
      <c r="AF98">
        <v>0</v>
      </c>
      <c r="AG98">
        <v>0</v>
      </c>
      <c r="AH98">
        <v>11.51857502003757</v>
      </c>
      <c r="AI98">
        <v>0</v>
      </c>
      <c r="AJ98">
        <v>0</v>
      </c>
      <c r="AK98">
        <v>13.122477156752245</v>
      </c>
      <c r="AL98">
        <v>13.646850638262867</v>
      </c>
      <c r="AM98">
        <v>4.0357696839908153</v>
      </c>
      <c r="AN98">
        <v>0</v>
      </c>
      <c r="AO98">
        <v>0</v>
      </c>
      <c r="AP98">
        <v>0.13082048850397313</v>
      </c>
      <c r="AQ98">
        <v>0</v>
      </c>
      <c r="AR98">
        <v>12.96705141849603</v>
      </c>
      <c r="AS98">
        <v>8.2461161839908144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32.993300881637218</v>
      </c>
      <c r="BB98">
        <f t="shared" si="1"/>
        <v>756.32011733934974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4.3827300507252187E-4</v>
      </c>
      <c r="E99">
        <f t="shared" si="2"/>
        <v>0</v>
      </c>
      <c r="F99">
        <f t="shared" si="2"/>
        <v>0</v>
      </c>
      <c r="G99">
        <f t="shared" si="2"/>
        <v>1.1931267382262114E-3</v>
      </c>
      <c r="H99">
        <f t="shared" si="2"/>
        <v>0</v>
      </c>
      <c r="I99">
        <f t="shared" si="2"/>
        <v>0</v>
      </c>
      <c r="J99">
        <f t="shared" si="2"/>
        <v>2.0692067003612053E-3</v>
      </c>
      <c r="K99">
        <f t="shared" si="2"/>
        <v>3.3756813096699916</v>
      </c>
      <c r="L99">
        <f t="shared" si="2"/>
        <v>1.062344958989434</v>
      </c>
      <c r="M99">
        <f t="shared" si="2"/>
        <v>0</v>
      </c>
      <c r="N99">
        <f t="shared" si="2"/>
        <v>0.72386144744344327</v>
      </c>
      <c r="O99">
        <f t="shared" si="2"/>
        <v>1.2155961023538477</v>
      </c>
      <c r="P99">
        <f t="shared" si="2"/>
        <v>1.5873856479689001</v>
      </c>
      <c r="Q99">
        <f t="shared" si="2"/>
        <v>0.11102255204471946</v>
      </c>
      <c r="R99">
        <f t="shared" si="2"/>
        <v>0.25944063821539304</v>
      </c>
      <c r="S99">
        <f t="shared" si="2"/>
        <v>0.1419408544048692</v>
      </c>
      <c r="T99">
        <f t="shared" si="2"/>
        <v>0</v>
      </c>
      <c r="U99">
        <f t="shared" si="2"/>
        <v>5.8794824471539187</v>
      </c>
      <c r="V99">
        <f t="shared" si="2"/>
        <v>0.10928015880676831</v>
      </c>
      <c r="W99">
        <f t="shared" si="2"/>
        <v>0.19763768052242564</v>
      </c>
      <c r="X99">
        <f t="shared" si="2"/>
        <v>0.90378090053657645</v>
      </c>
      <c r="Y99">
        <f t="shared" si="2"/>
        <v>0</v>
      </c>
      <c r="Z99">
        <f t="shared" si="2"/>
        <v>9.0008305686182302E-2</v>
      </c>
      <c r="AA99">
        <f t="shared" si="2"/>
        <v>0.16541293120747244</v>
      </c>
      <c r="AB99">
        <f t="shared" si="2"/>
        <v>0.15977770926215812</v>
      </c>
      <c r="AC99">
        <f t="shared" si="2"/>
        <v>0.11880451429012991</v>
      </c>
      <c r="AD99">
        <f t="shared" si="2"/>
        <v>6.6156916857931541E-2</v>
      </c>
      <c r="AE99">
        <f t="shared" si="2"/>
        <v>0.30304214343482516</v>
      </c>
      <c r="AF99">
        <f t="shared" si="2"/>
        <v>0</v>
      </c>
      <c r="AG99">
        <f t="shared" si="2"/>
        <v>0</v>
      </c>
      <c r="AH99">
        <f t="shared" si="2"/>
        <v>0.35067662531551325</v>
      </c>
      <c r="AI99">
        <f t="shared" si="2"/>
        <v>4.1643039373533697E-2</v>
      </c>
      <c r="AJ99">
        <f t="shared" si="2"/>
        <v>0</v>
      </c>
      <c r="AK99">
        <f t="shared" si="2"/>
        <v>0.31493945176205351</v>
      </c>
      <c r="AL99">
        <f t="shared" si="2"/>
        <v>0.42305236740081287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1.2599646526610062E-2</v>
      </c>
      <c r="AQ99">
        <f t="shared" si="2"/>
        <v>0</v>
      </c>
      <c r="AR99">
        <f t="shared" si="2"/>
        <v>0.31290058906078433</v>
      </c>
      <c r="AS99">
        <f t="shared" si="2"/>
        <v>0.1983190939198495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0.76181950924262476</v>
      </c>
      <c r="BB99">
        <f t="shared" si="1"/>
        <v>17.463527601824964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2.1183195245171884</v>
      </c>
      <c r="E3">
        <v>0</v>
      </c>
      <c r="F3">
        <v>0</v>
      </c>
      <c r="G3">
        <v>5.7098584030942465</v>
      </c>
      <c r="H3">
        <v>0</v>
      </c>
      <c r="I3">
        <v>0</v>
      </c>
      <c r="J3">
        <v>8.6213959229203336</v>
      </c>
      <c r="K3">
        <v>9.4553817503392921</v>
      </c>
      <c r="L3">
        <v>410.18261901299303</v>
      </c>
      <c r="M3">
        <v>28.375634697881921</v>
      </c>
      <c r="N3">
        <v>36.43310716587451</v>
      </c>
      <c r="O3">
        <v>0</v>
      </c>
      <c r="P3">
        <v>40.945465105609969</v>
      </c>
      <c r="Q3">
        <v>6.2537511985897147</v>
      </c>
      <c r="R3">
        <v>13.075928337772774</v>
      </c>
      <c r="S3">
        <v>8.1362704685929668</v>
      </c>
      <c r="T3">
        <v>0</v>
      </c>
      <c r="U3">
        <v>53.819280515983678</v>
      </c>
      <c r="V3">
        <v>5.3946962962935476</v>
      </c>
      <c r="W3">
        <v>10.107924522336615</v>
      </c>
      <c r="X3">
        <v>45.502559904794516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0</v>
      </c>
      <c r="AE3">
        <v>15.244283168962639</v>
      </c>
      <c r="AF3">
        <v>5.169871011377583</v>
      </c>
      <c r="AG3">
        <v>5.8963080003757051</v>
      </c>
      <c r="AH3">
        <v>13.917699209977039</v>
      </c>
      <c r="AI3">
        <v>0</v>
      </c>
      <c r="AJ3">
        <v>0</v>
      </c>
      <c r="AK3">
        <v>15.850789654216237</v>
      </c>
      <c r="AL3">
        <v>0</v>
      </c>
      <c r="AM3">
        <v>4.8749431217908583</v>
      </c>
      <c r="AN3">
        <v>1.0192747980901689</v>
      </c>
      <c r="AO3">
        <v>0</v>
      </c>
      <c r="AP3">
        <v>1.8174347567596449</v>
      </c>
      <c r="AQ3">
        <v>7.9870580308808181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34.355865281532118</v>
      </c>
      <c r="BB3">
        <f>SUM(B3:AZ3)-BA3</f>
        <v>787.55478738670126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4.2569140054268408E-2</v>
      </c>
      <c r="H4">
        <v>0</v>
      </c>
      <c r="I4">
        <v>0</v>
      </c>
      <c r="J4">
        <v>1.388032737298756</v>
      </c>
      <c r="K4">
        <v>9.4553817503392921</v>
      </c>
      <c r="L4">
        <v>410.18261901299303</v>
      </c>
      <c r="M4">
        <v>28.375634697881921</v>
      </c>
      <c r="N4">
        <v>36.43310716587451</v>
      </c>
      <c r="O4">
        <v>0</v>
      </c>
      <c r="P4">
        <v>40.945465105609969</v>
      </c>
      <c r="Q4">
        <v>6.2537511985897147</v>
      </c>
      <c r="R4">
        <v>13.075928337772774</v>
      </c>
      <c r="S4">
        <v>8.1362704685929668</v>
      </c>
      <c r="T4">
        <v>0</v>
      </c>
      <c r="U4">
        <v>53.819280515983678</v>
      </c>
      <c r="V4">
        <v>5.3946962962935476</v>
      </c>
      <c r="W4">
        <v>10.107924522336615</v>
      </c>
      <c r="X4">
        <v>45.502559904794516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0</v>
      </c>
      <c r="AE4">
        <v>15.244283168962639</v>
      </c>
      <c r="AF4">
        <v>5.169871011377583</v>
      </c>
      <c r="AG4">
        <v>5.8963080003757051</v>
      </c>
      <c r="AH4">
        <v>13.917699209977039</v>
      </c>
      <c r="AI4">
        <v>0</v>
      </c>
      <c r="AJ4">
        <v>0</v>
      </c>
      <c r="AK4">
        <v>15.850789654216237</v>
      </c>
      <c r="AL4">
        <v>0</v>
      </c>
      <c r="AM4">
        <v>4.8749431217908583</v>
      </c>
      <c r="AN4">
        <v>1.0192747980901689</v>
      </c>
      <c r="AO4">
        <v>0</v>
      </c>
      <c r="AP4">
        <v>1.8174347567596449</v>
      </c>
      <c r="AQ4">
        <v>7.9870580308808181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33.728072253053249</v>
      </c>
      <c r="BB4">
        <f t="shared" ref="BB4:BB67" si="0">SUM(B4:AZ4)-BA4</f>
        <v>773.16360844200142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9.4553817503392921</v>
      </c>
      <c r="L5">
        <v>407.35370927068772</v>
      </c>
      <c r="M5">
        <v>28.375634697881921</v>
      </c>
      <c r="N5">
        <v>36.43310716587451</v>
      </c>
      <c r="O5">
        <v>0</v>
      </c>
      <c r="P5">
        <v>40.945465105609969</v>
      </c>
      <c r="Q5">
        <v>6.2537511985897147</v>
      </c>
      <c r="R5">
        <v>13.075928337772774</v>
      </c>
      <c r="S5">
        <v>8.1362704685929668</v>
      </c>
      <c r="T5">
        <v>0</v>
      </c>
      <c r="U5">
        <v>53.819280515983678</v>
      </c>
      <c r="V5">
        <v>5.3946962962935476</v>
      </c>
      <c r="W5">
        <v>10.107924522336615</v>
      </c>
      <c r="X5">
        <v>45.502559904794516</v>
      </c>
      <c r="Y5">
        <v>0</v>
      </c>
      <c r="Z5">
        <v>4.071314765184721</v>
      </c>
      <c r="AA5">
        <v>12.999855944479231</v>
      </c>
      <c r="AB5">
        <v>12.187287057764559</v>
      </c>
      <c r="AC5">
        <v>8.9643957348465868</v>
      </c>
      <c r="AD5">
        <v>0</v>
      </c>
      <c r="AE5">
        <v>15.244283168962639</v>
      </c>
      <c r="AF5">
        <v>5.169871011377583</v>
      </c>
      <c r="AG5">
        <v>5.8963080003757051</v>
      </c>
      <c r="AH5">
        <v>6.8042084538718424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1.0192747980901689</v>
      </c>
      <c r="AO5">
        <v>0</v>
      </c>
      <c r="AP5">
        <v>1.8174347567596449</v>
      </c>
      <c r="AQ5">
        <v>7.9870580308808181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33.169377170118587</v>
      </c>
      <c r="BB5">
        <f t="shared" si="0"/>
        <v>760.35639244994502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9.4553817503392921</v>
      </c>
      <c r="L6">
        <v>407.35370927068772</v>
      </c>
      <c r="M6">
        <v>28.375634697881921</v>
      </c>
      <c r="N6">
        <v>36.43310716587451</v>
      </c>
      <c r="O6">
        <v>0</v>
      </c>
      <c r="P6">
        <v>40.945465105609969</v>
      </c>
      <c r="Q6">
        <v>6.2537511985897147</v>
      </c>
      <c r="R6">
        <v>13.075928337772774</v>
      </c>
      <c r="S6">
        <v>8.1362704685929668</v>
      </c>
      <c r="T6">
        <v>0</v>
      </c>
      <c r="U6">
        <v>53.819280515983678</v>
      </c>
      <c r="V6">
        <v>5.3946962962935476</v>
      </c>
      <c r="W6">
        <v>10.107924522336615</v>
      </c>
      <c r="X6">
        <v>45.502559904794516</v>
      </c>
      <c r="Y6">
        <v>0</v>
      </c>
      <c r="Z6">
        <v>4.071314765184721</v>
      </c>
      <c r="AA6">
        <v>12.999855944479231</v>
      </c>
      <c r="AB6">
        <v>12.187287057764559</v>
      </c>
      <c r="AC6">
        <v>8.9643957348465868</v>
      </c>
      <c r="AD6">
        <v>0</v>
      </c>
      <c r="AE6">
        <v>15.244283168962639</v>
      </c>
      <c r="AF6">
        <v>5.169871011377583</v>
      </c>
      <c r="AG6">
        <v>5.8963080003757051</v>
      </c>
      <c r="AH6">
        <v>0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1.0192747980901689</v>
      </c>
      <c r="AO6">
        <v>0</v>
      </c>
      <c r="AP6">
        <v>1.8174347567596449</v>
      </c>
      <c r="AQ6">
        <v>7.9870580308808181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32.913427292491249</v>
      </c>
      <c r="BB6">
        <f t="shared" si="0"/>
        <v>754.48913951352097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9.4553817503392921</v>
      </c>
      <c r="L7">
        <v>407.35370927068772</v>
      </c>
      <c r="M7">
        <v>28.375634697881921</v>
      </c>
      <c r="N7">
        <v>36.43310716587451</v>
      </c>
      <c r="O7">
        <v>0</v>
      </c>
      <c r="P7">
        <v>40.945465105609969</v>
      </c>
      <c r="Q7">
        <v>6.2537511985897147</v>
      </c>
      <c r="R7">
        <v>13.075928337772774</v>
      </c>
      <c r="S7">
        <v>8.1362704685929668</v>
      </c>
      <c r="T7">
        <v>0</v>
      </c>
      <c r="U7">
        <v>53.819280515983678</v>
      </c>
      <c r="V7">
        <v>5.3946962962935476</v>
      </c>
      <c r="W7">
        <v>10.107924522336615</v>
      </c>
      <c r="X7">
        <v>45.502559904794516</v>
      </c>
      <c r="Y7">
        <v>0</v>
      </c>
      <c r="Z7">
        <v>4.071314765184721</v>
      </c>
      <c r="AA7">
        <v>12.999855944479231</v>
      </c>
      <c r="AB7">
        <v>12.187287057764559</v>
      </c>
      <c r="AC7">
        <v>8.9643957348465868</v>
      </c>
      <c r="AD7">
        <v>0</v>
      </c>
      <c r="AE7">
        <v>15.244283168962639</v>
      </c>
      <c r="AF7">
        <v>5.169871011377583</v>
      </c>
      <c r="AG7">
        <v>5.8963080003757051</v>
      </c>
      <c r="AH7">
        <v>0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1.0192747980901689</v>
      </c>
      <c r="AO7">
        <v>0</v>
      </c>
      <c r="AP7">
        <v>1.8569439713409062</v>
      </c>
      <c r="AQ7">
        <v>7.9870580308808181</v>
      </c>
      <c r="AR7">
        <v>16.344130873217896</v>
      </c>
      <c r="AS7">
        <v>9.9559778125652247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32.908142784917679</v>
      </c>
      <c r="BB7">
        <f t="shared" si="0"/>
        <v>754.36800039493278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9.4553817503392921</v>
      </c>
      <c r="L8">
        <v>407.35370927068772</v>
      </c>
      <c r="M8">
        <v>28.375634697881921</v>
      </c>
      <c r="N8">
        <v>36.43310716587451</v>
      </c>
      <c r="O8">
        <v>0</v>
      </c>
      <c r="P8">
        <v>40.945465105609969</v>
      </c>
      <c r="Q8">
        <v>6.2537511985897147</v>
      </c>
      <c r="R8">
        <v>13.075928337772774</v>
      </c>
      <c r="S8">
        <v>8.1362704685929668</v>
      </c>
      <c r="T8">
        <v>0</v>
      </c>
      <c r="U8">
        <v>53.819280515983678</v>
      </c>
      <c r="V8">
        <v>5.3946962962935476</v>
      </c>
      <c r="W8">
        <v>10.107924522336615</v>
      </c>
      <c r="X8">
        <v>45.502559904794516</v>
      </c>
      <c r="Y8">
        <v>0</v>
      </c>
      <c r="Z8">
        <v>4.071314765184721</v>
      </c>
      <c r="AA8">
        <v>12.999855944479231</v>
      </c>
      <c r="AB8">
        <v>12.187287057764559</v>
      </c>
      <c r="AC8">
        <v>8.9643957348465868</v>
      </c>
      <c r="AD8">
        <v>0</v>
      </c>
      <c r="AE8">
        <v>15.244283168962639</v>
      </c>
      <c r="AF8">
        <v>5.169871011377583</v>
      </c>
      <c r="AG8">
        <v>5.8963080003757051</v>
      </c>
      <c r="AH8">
        <v>0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1.0192747980901689</v>
      </c>
      <c r="AO8">
        <v>0</v>
      </c>
      <c r="AP8">
        <v>1.8569439713409062</v>
      </c>
      <c r="AQ8">
        <v>7.9870580308808181</v>
      </c>
      <c r="AR8">
        <v>15.663125233397311</v>
      </c>
      <c r="AS8">
        <v>9.9559778125652247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32.879676749173186</v>
      </c>
      <c r="BB8">
        <f t="shared" si="0"/>
        <v>753.7154607908567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9.4553817503392921</v>
      </c>
      <c r="L9">
        <v>411.37100145001392</v>
      </c>
      <c r="M9">
        <v>28.375634697881921</v>
      </c>
      <c r="N9">
        <v>36.43310716587451</v>
      </c>
      <c r="O9">
        <v>0</v>
      </c>
      <c r="P9">
        <v>40.945465105609969</v>
      </c>
      <c r="Q9">
        <v>6.2537511985897147</v>
      </c>
      <c r="R9">
        <v>13.075928337772774</v>
      </c>
      <c r="S9">
        <v>8.1362704685929668</v>
      </c>
      <c r="T9">
        <v>0</v>
      </c>
      <c r="U9">
        <v>53.819280515983678</v>
      </c>
      <c r="V9">
        <v>5.3946962962935476</v>
      </c>
      <c r="W9">
        <v>10.107924522336615</v>
      </c>
      <c r="X9">
        <v>45.502559904794516</v>
      </c>
      <c r="Y9">
        <v>0</v>
      </c>
      <c r="Z9">
        <v>4.071314765184721</v>
      </c>
      <c r="AA9">
        <v>12.999855944479231</v>
      </c>
      <c r="AB9">
        <v>12.187287057764559</v>
      </c>
      <c r="AC9">
        <v>8.9643957348465868</v>
      </c>
      <c r="AD9">
        <v>0</v>
      </c>
      <c r="AE9">
        <v>15.244283168962639</v>
      </c>
      <c r="AF9">
        <v>5.169871011377583</v>
      </c>
      <c r="AG9">
        <v>5.8963080003757051</v>
      </c>
      <c r="AH9">
        <v>0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1.0192747980901689</v>
      </c>
      <c r="AO9">
        <v>0</v>
      </c>
      <c r="AP9">
        <v>0.39509438705235944</v>
      </c>
      <c r="AQ9">
        <v>7.9870580308808181</v>
      </c>
      <c r="AR9">
        <v>15.663125233397311</v>
      </c>
      <c r="AS9">
        <v>9.9559778125652247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32.98649424964578</v>
      </c>
      <c r="BB9">
        <f t="shared" si="0"/>
        <v>756.16408588542174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9.4553817503392921</v>
      </c>
      <c r="L10">
        <v>411.37100145001392</v>
      </c>
      <c r="M10">
        <v>28.375634697881921</v>
      </c>
      <c r="N10">
        <v>36.43310716587451</v>
      </c>
      <c r="O10">
        <v>0</v>
      </c>
      <c r="P10">
        <v>40.945465105609969</v>
      </c>
      <c r="Q10">
        <v>6.2537511985897147</v>
      </c>
      <c r="R10">
        <v>13.075928337772774</v>
      </c>
      <c r="S10">
        <v>8.1362704685929668</v>
      </c>
      <c r="T10">
        <v>0</v>
      </c>
      <c r="U10">
        <v>53.819280515983678</v>
      </c>
      <c r="V10">
        <v>5.3946962962935476</v>
      </c>
      <c r="W10">
        <v>10.107924522336615</v>
      </c>
      <c r="X10">
        <v>45.502559904794516</v>
      </c>
      <c r="Y10">
        <v>0</v>
      </c>
      <c r="Z10">
        <v>4.071314765184721</v>
      </c>
      <c r="AA10">
        <v>12.999855944479231</v>
      </c>
      <c r="AB10">
        <v>12.187287057764559</v>
      </c>
      <c r="AC10">
        <v>8.9643957348465868</v>
      </c>
      <c r="AD10">
        <v>0</v>
      </c>
      <c r="AE10">
        <v>15.244283168962639</v>
      </c>
      <c r="AF10">
        <v>5.169871011377583</v>
      </c>
      <c r="AG10">
        <v>5.8963080003757051</v>
      </c>
      <c r="AH10">
        <v>0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1.0192747980901689</v>
      </c>
      <c r="AO10">
        <v>0</v>
      </c>
      <c r="AP10">
        <v>0.19754735361473294</v>
      </c>
      <c r="AQ10">
        <v>7.9870580308808181</v>
      </c>
      <c r="AR10">
        <v>15.663125233397311</v>
      </c>
      <c r="AS10">
        <v>9.9559778125652247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32.978236783648086</v>
      </c>
      <c r="BB10">
        <f t="shared" si="0"/>
        <v>755.97479631798183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9.4553817503392921</v>
      </c>
      <c r="L11">
        <v>411.37100145001392</v>
      </c>
      <c r="M11">
        <v>28.375634697881921</v>
      </c>
      <c r="N11">
        <v>36.43310716587451</v>
      </c>
      <c r="O11">
        <v>0</v>
      </c>
      <c r="P11">
        <v>40.945465105609969</v>
      </c>
      <c r="Q11">
        <v>6.2537511985897147</v>
      </c>
      <c r="R11">
        <v>13.075928337772774</v>
      </c>
      <c r="S11">
        <v>8.1362704685929668</v>
      </c>
      <c r="T11">
        <v>0</v>
      </c>
      <c r="U11">
        <v>53.819280515983678</v>
      </c>
      <c r="V11">
        <v>5.3946962962935476</v>
      </c>
      <c r="W11">
        <v>10.107924522336615</v>
      </c>
      <c r="X11">
        <v>45.502559904794516</v>
      </c>
      <c r="Y11">
        <v>0</v>
      </c>
      <c r="Z11">
        <v>4.071314765184721</v>
      </c>
      <c r="AA11">
        <v>12.999855944479231</v>
      </c>
      <c r="AB11">
        <v>12.187287057764559</v>
      </c>
      <c r="AC11">
        <v>8.9643957348465868</v>
      </c>
      <c r="AD11">
        <v>0</v>
      </c>
      <c r="AE11">
        <v>15.244283168962639</v>
      </c>
      <c r="AF11">
        <v>5.169871011377583</v>
      </c>
      <c r="AG11">
        <v>5.8963080003757051</v>
      </c>
      <c r="AH11">
        <v>0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1.0192747980901689</v>
      </c>
      <c r="AO11">
        <v>0</v>
      </c>
      <c r="AP11">
        <v>0.19754735361473294</v>
      </c>
      <c r="AQ11">
        <v>7.9870580308808181</v>
      </c>
      <c r="AR11">
        <v>15.663125233397311</v>
      </c>
      <c r="AS11">
        <v>9.9559778125652247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32.978236783648086</v>
      </c>
      <c r="BB11">
        <f t="shared" si="0"/>
        <v>755.97479631798183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9.4553817503392921</v>
      </c>
      <c r="L12">
        <v>411.37100145001392</v>
      </c>
      <c r="M12">
        <v>28.375634697881921</v>
      </c>
      <c r="N12">
        <v>36.43310716587451</v>
      </c>
      <c r="O12">
        <v>0</v>
      </c>
      <c r="P12">
        <v>40.945465105609969</v>
      </c>
      <c r="Q12">
        <v>6.2537511985897147</v>
      </c>
      <c r="R12">
        <v>13.075928337772774</v>
      </c>
      <c r="S12">
        <v>8.1362704685929668</v>
      </c>
      <c r="T12">
        <v>0</v>
      </c>
      <c r="U12">
        <v>53.819280515983678</v>
      </c>
      <c r="V12">
        <v>5.3946962962935476</v>
      </c>
      <c r="W12">
        <v>10.107924522336615</v>
      </c>
      <c r="X12">
        <v>45.502559904794516</v>
      </c>
      <c r="Y12">
        <v>0</v>
      </c>
      <c r="Z12">
        <v>4.071314765184721</v>
      </c>
      <c r="AA12">
        <v>12.999855944479231</v>
      </c>
      <c r="AB12">
        <v>12.187287057764559</v>
      </c>
      <c r="AC12">
        <v>8.9643957348465868</v>
      </c>
      <c r="AD12">
        <v>0</v>
      </c>
      <c r="AE12">
        <v>15.244283168962639</v>
      </c>
      <c r="AF12">
        <v>5.169871011377583</v>
      </c>
      <c r="AG12">
        <v>5.8963080003757051</v>
      </c>
      <c r="AH12">
        <v>0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1.0192747980901689</v>
      </c>
      <c r="AO12">
        <v>0</v>
      </c>
      <c r="AP12">
        <v>0.19754735361473294</v>
      </c>
      <c r="AQ12">
        <v>7.9870580308808181</v>
      </c>
      <c r="AR12">
        <v>15.663125233397311</v>
      </c>
      <c r="AS12">
        <v>9.9559778125652247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32.978236783648086</v>
      </c>
      <c r="BB12">
        <f t="shared" si="0"/>
        <v>755.97479631798183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411.37100145001392</v>
      </c>
      <c r="M13">
        <v>28.375634697881921</v>
      </c>
      <c r="N13">
        <v>36.43310716587451</v>
      </c>
      <c r="O13">
        <v>0</v>
      </c>
      <c r="P13">
        <v>40.945465105609969</v>
      </c>
      <c r="Q13">
        <v>0</v>
      </c>
      <c r="R13">
        <v>13.075928337772774</v>
      </c>
      <c r="S13">
        <v>0</v>
      </c>
      <c r="T13">
        <v>0</v>
      </c>
      <c r="U13">
        <v>53.819280515983678</v>
      </c>
      <c r="V13">
        <v>5.3946962962935476</v>
      </c>
      <c r="W13">
        <v>10.107924522336615</v>
      </c>
      <c r="X13">
        <v>45.502559904794516</v>
      </c>
      <c r="Y13">
        <v>0</v>
      </c>
      <c r="Z13">
        <v>4.071314765184721</v>
      </c>
      <c r="AA13">
        <v>11.403382665831765</v>
      </c>
      <c r="AB13">
        <v>12.187287057764559</v>
      </c>
      <c r="AC13">
        <v>5.9702409924232942</v>
      </c>
      <c r="AD13">
        <v>0</v>
      </c>
      <c r="AE13">
        <v>15.244283168962639</v>
      </c>
      <c r="AF13">
        <v>2.4937022501502817</v>
      </c>
      <c r="AG13">
        <v>5.8963080003757051</v>
      </c>
      <c r="AH13">
        <v>0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1.0192747980901689</v>
      </c>
      <c r="AO13">
        <v>0</v>
      </c>
      <c r="AP13">
        <v>0.19754735361473294</v>
      </c>
      <c r="AQ13">
        <v>7.9870580308808181</v>
      </c>
      <c r="AR13">
        <v>15.663125233397311</v>
      </c>
      <c r="AS13">
        <v>9.9559778125652247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31.67774681529562</v>
      </c>
      <c r="BB13">
        <f t="shared" si="0"/>
        <v>726.16308608651411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411.37100145001392</v>
      </c>
      <c r="M14">
        <v>28.375634697881921</v>
      </c>
      <c r="N14">
        <v>36.43310716587451</v>
      </c>
      <c r="O14">
        <v>0</v>
      </c>
      <c r="P14">
        <v>40.945465105609969</v>
      </c>
      <c r="Q14">
        <v>0</v>
      </c>
      <c r="R14">
        <v>13.075928337772774</v>
      </c>
      <c r="S14">
        <v>0</v>
      </c>
      <c r="T14">
        <v>0</v>
      </c>
      <c r="U14">
        <v>53.819280515983678</v>
      </c>
      <c r="V14">
        <v>5.3946962962935476</v>
      </c>
      <c r="W14">
        <v>10.107924522336615</v>
      </c>
      <c r="X14">
        <v>45.502559904794516</v>
      </c>
      <c r="Y14">
        <v>0</v>
      </c>
      <c r="Z14">
        <v>4.071314765184721</v>
      </c>
      <c r="AA14">
        <v>8.6665707363807112</v>
      </c>
      <c r="AB14">
        <v>12.187287057764559</v>
      </c>
      <c r="AC14">
        <v>5.9702409924232942</v>
      </c>
      <c r="AD14">
        <v>0</v>
      </c>
      <c r="AE14">
        <v>15.244283168962639</v>
      </c>
      <c r="AF14">
        <v>2.4937022501502817</v>
      </c>
      <c r="AG14">
        <v>5.8963080003757051</v>
      </c>
      <c r="AH14">
        <v>0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1.0192747980901689</v>
      </c>
      <c r="AO14">
        <v>0</v>
      </c>
      <c r="AP14">
        <v>0.19754735361473294</v>
      </c>
      <c r="AQ14">
        <v>7.9870580308808181</v>
      </c>
      <c r="AR14">
        <v>15.663125233397311</v>
      </c>
      <c r="AS14">
        <v>9.9559778125652247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31.563348076644566</v>
      </c>
      <c r="BB14">
        <f t="shared" si="0"/>
        <v>723.54067289571401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411.37100145001392</v>
      </c>
      <c r="M15">
        <v>28.375634697881921</v>
      </c>
      <c r="N15">
        <v>36.43310716587451</v>
      </c>
      <c r="O15">
        <v>0</v>
      </c>
      <c r="P15">
        <v>40.945465105609969</v>
      </c>
      <c r="Q15">
        <v>0</v>
      </c>
      <c r="R15">
        <v>13.075928337772774</v>
      </c>
      <c r="S15">
        <v>0</v>
      </c>
      <c r="T15">
        <v>0</v>
      </c>
      <c r="U15">
        <v>53.819280515983678</v>
      </c>
      <c r="V15">
        <v>5.3946962962935476</v>
      </c>
      <c r="W15">
        <v>10.107924522336615</v>
      </c>
      <c r="X15">
        <v>45.502559904794516</v>
      </c>
      <c r="Y15">
        <v>0</v>
      </c>
      <c r="Z15">
        <v>4.071314765184721</v>
      </c>
      <c r="AA15">
        <v>8.6665707363807112</v>
      </c>
      <c r="AB15">
        <v>12.187287057764559</v>
      </c>
      <c r="AC15">
        <v>5.9702409924232942</v>
      </c>
      <c r="AD15">
        <v>0</v>
      </c>
      <c r="AE15">
        <v>15.244283168962639</v>
      </c>
      <c r="AF15">
        <v>2.4937022501502817</v>
      </c>
      <c r="AG15">
        <v>5.8963080003757051</v>
      </c>
      <c r="AH15">
        <v>0</v>
      </c>
      <c r="AI15">
        <v>0</v>
      </c>
      <c r="AJ15">
        <v>0</v>
      </c>
      <c r="AK15">
        <v>15.850789654216237</v>
      </c>
      <c r="AL15">
        <v>0</v>
      </c>
      <c r="AM15">
        <v>4.8749431217908583</v>
      </c>
      <c r="AN15">
        <v>1.0192747980901689</v>
      </c>
      <c r="AO15">
        <v>0</v>
      </c>
      <c r="AP15">
        <v>0.19754735361473294</v>
      </c>
      <c r="AQ15">
        <v>7.9870580308808181</v>
      </c>
      <c r="AR15">
        <v>15.663125233397311</v>
      </c>
      <c r="AS15">
        <v>9.9559778125652247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31.563348076644566</v>
      </c>
      <c r="BB15">
        <f t="shared" si="0"/>
        <v>723.54067289571401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411.37100145001392</v>
      </c>
      <c r="M16">
        <v>28.375634697881921</v>
      </c>
      <c r="N16">
        <v>36.43310716587451</v>
      </c>
      <c r="O16">
        <v>0</v>
      </c>
      <c r="P16">
        <v>40.945465105609969</v>
      </c>
      <c r="Q16">
        <v>0</v>
      </c>
      <c r="R16">
        <v>13.075928337772774</v>
      </c>
      <c r="S16">
        <v>0</v>
      </c>
      <c r="T16">
        <v>0</v>
      </c>
      <c r="U16">
        <v>53.819280515983678</v>
      </c>
      <c r="V16">
        <v>5.3946962962935476</v>
      </c>
      <c r="W16">
        <v>10.107924522336615</v>
      </c>
      <c r="X16">
        <v>45.502559904794516</v>
      </c>
      <c r="Y16">
        <v>0</v>
      </c>
      <c r="Z16">
        <v>4.071314765184721</v>
      </c>
      <c r="AA16">
        <v>8.6665707363807112</v>
      </c>
      <c r="AB16">
        <v>8.1248580385097053</v>
      </c>
      <c r="AC16">
        <v>5.9702409924232942</v>
      </c>
      <c r="AD16">
        <v>0</v>
      </c>
      <c r="AE16">
        <v>15.244283168962639</v>
      </c>
      <c r="AF16">
        <v>2.4937022501502817</v>
      </c>
      <c r="AG16">
        <v>5.8963080003757051</v>
      </c>
      <c r="AH16">
        <v>0</v>
      </c>
      <c r="AI16">
        <v>0</v>
      </c>
      <c r="AJ16">
        <v>0</v>
      </c>
      <c r="AK16">
        <v>15.850789654216237</v>
      </c>
      <c r="AL16">
        <v>0</v>
      </c>
      <c r="AM16">
        <v>4.8749431217908583</v>
      </c>
      <c r="AN16">
        <v>1.0192747980901689</v>
      </c>
      <c r="AO16">
        <v>0</v>
      </c>
      <c r="AP16">
        <v>0.19754735361473294</v>
      </c>
      <c r="AQ16">
        <v>7.9870580308808181</v>
      </c>
      <c r="AR16">
        <v>15.663125233397311</v>
      </c>
      <c r="AS16">
        <v>9.9559778125652247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31.393538543639714</v>
      </c>
      <c r="BB16">
        <f t="shared" si="0"/>
        <v>719.64805340946407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411.37100145001392</v>
      </c>
      <c r="M17">
        <v>28.375634697881921</v>
      </c>
      <c r="N17">
        <v>36.43310716587451</v>
      </c>
      <c r="O17">
        <v>0</v>
      </c>
      <c r="P17">
        <v>40.945465105609969</v>
      </c>
      <c r="Q17">
        <v>0</v>
      </c>
      <c r="R17">
        <v>13.075928337772774</v>
      </c>
      <c r="S17">
        <v>0</v>
      </c>
      <c r="T17">
        <v>0</v>
      </c>
      <c r="U17">
        <v>53.819280515983678</v>
      </c>
      <c r="V17">
        <v>5.3946962962935476</v>
      </c>
      <c r="W17">
        <v>10.107924522336615</v>
      </c>
      <c r="X17">
        <v>45.502559904794516</v>
      </c>
      <c r="Y17">
        <v>0</v>
      </c>
      <c r="Z17">
        <v>4.071314765184721</v>
      </c>
      <c r="AA17">
        <v>8.6665707363807112</v>
      </c>
      <c r="AB17">
        <v>8.1248580385097053</v>
      </c>
      <c r="AC17">
        <v>5.9702409924232942</v>
      </c>
      <c r="AD17">
        <v>0</v>
      </c>
      <c r="AE17">
        <v>15.244283168962639</v>
      </c>
      <c r="AF17">
        <v>2.4937022501502817</v>
      </c>
      <c r="AG17">
        <v>5.8963080003757051</v>
      </c>
      <c r="AH17">
        <v>0</v>
      </c>
      <c r="AI17">
        <v>0</v>
      </c>
      <c r="AJ17">
        <v>0</v>
      </c>
      <c r="AK17">
        <v>15.850789654216237</v>
      </c>
      <c r="AL17">
        <v>0</v>
      </c>
      <c r="AM17">
        <v>4.8749431217908583</v>
      </c>
      <c r="AN17">
        <v>1.0192747980901689</v>
      </c>
      <c r="AO17">
        <v>0</v>
      </c>
      <c r="AP17">
        <v>0.5926417406670923</v>
      </c>
      <c r="AQ17">
        <v>7.9870580308808181</v>
      </c>
      <c r="AR17">
        <v>15.663125233397311</v>
      </c>
      <c r="AS17">
        <v>9.9559778125652247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31.410053489018502</v>
      </c>
      <c r="BB17">
        <f t="shared" si="0"/>
        <v>720.02663285113761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411.37100145001392</v>
      </c>
      <c r="M18">
        <v>28.375634697881921</v>
      </c>
      <c r="N18">
        <v>36.43310716587451</v>
      </c>
      <c r="O18">
        <v>0</v>
      </c>
      <c r="P18">
        <v>40.945465105609969</v>
      </c>
      <c r="Q18">
        <v>0</v>
      </c>
      <c r="R18">
        <v>13.075928337772774</v>
      </c>
      <c r="S18">
        <v>0</v>
      </c>
      <c r="T18">
        <v>0</v>
      </c>
      <c r="U18">
        <v>53.819280515983678</v>
      </c>
      <c r="V18">
        <v>5.3946962962935476</v>
      </c>
      <c r="W18">
        <v>10.107924522336615</v>
      </c>
      <c r="X18">
        <v>45.502559904794516</v>
      </c>
      <c r="Y18">
        <v>0</v>
      </c>
      <c r="Z18">
        <v>4.0428155362137339</v>
      </c>
      <c r="AA18">
        <v>8.6665707363807112</v>
      </c>
      <c r="AB18">
        <v>8.1248580385097053</v>
      </c>
      <c r="AC18">
        <v>5.9702409924232942</v>
      </c>
      <c r="AD18">
        <v>0</v>
      </c>
      <c r="AE18">
        <v>15.244283168962639</v>
      </c>
      <c r="AF18">
        <v>2.4937022501502817</v>
      </c>
      <c r="AG18">
        <v>5.8963080003757051</v>
      </c>
      <c r="AH18">
        <v>0</v>
      </c>
      <c r="AI18">
        <v>0.98168204050302632</v>
      </c>
      <c r="AJ18">
        <v>0</v>
      </c>
      <c r="AK18">
        <v>15.850789654216237</v>
      </c>
      <c r="AL18">
        <v>0</v>
      </c>
      <c r="AM18">
        <v>4.8749431217908583</v>
      </c>
      <c r="AN18">
        <v>1.0192747980901689</v>
      </c>
      <c r="AO18">
        <v>0</v>
      </c>
      <c r="AP18">
        <v>0.5926417406670923</v>
      </c>
      <c r="AQ18">
        <v>7.9870580308808181</v>
      </c>
      <c r="AR18">
        <v>15.663125233397311</v>
      </c>
      <c r="AS18">
        <v>9.9559778125652247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31.449896530540542</v>
      </c>
      <c r="BB18">
        <f t="shared" si="0"/>
        <v>720.93997262114772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411.37100145001392</v>
      </c>
      <c r="M19">
        <v>28.375634697881921</v>
      </c>
      <c r="N19">
        <v>36.43310716587451</v>
      </c>
      <c r="O19">
        <v>0</v>
      </c>
      <c r="P19">
        <v>40.945465105609969</v>
      </c>
      <c r="Q19">
        <v>0</v>
      </c>
      <c r="R19">
        <v>13.075928337772774</v>
      </c>
      <c r="S19">
        <v>0</v>
      </c>
      <c r="T19">
        <v>0</v>
      </c>
      <c r="U19">
        <v>53.819280515983678</v>
      </c>
      <c r="V19">
        <v>5.3946962962935476</v>
      </c>
      <c r="W19">
        <v>10.107924522336615</v>
      </c>
      <c r="X19">
        <v>45.502559904794516</v>
      </c>
      <c r="Y19">
        <v>0</v>
      </c>
      <c r="Z19">
        <v>4.0428155362137339</v>
      </c>
      <c r="AA19">
        <v>8.6665707363807112</v>
      </c>
      <c r="AB19">
        <v>8.1248580385097053</v>
      </c>
      <c r="AC19">
        <v>5.9702409924232942</v>
      </c>
      <c r="AD19">
        <v>0</v>
      </c>
      <c r="AE19">
        <v>15.244283168962639</v>
      </c>
      <c r="AF19">
        <v>2.4937022501502817</v>
      </c>
      <c r="AG19">
        <v>5.8963080003757051</v>
      </c>
      <c r="AH19">
        <v>0</v>
      </c>
      <c r="AI19">
        <v>0.98168204050302632</v>
      </c>
      <c r="AJ19">
        <v>0</v>
      </c>
      <c r="AK19">
        <v>15.850789654216237</v>
      </c>
      <c r="AL19">
        <v>0</v>
      </c>
      <c r="AM19">
        <v>4.8749431217908583</v>
      </c>
      <c r="AN19">
        <v>1.0192747980901689</v>
      </c>
      <c r="AO19">
        <v>0</v>
      </c>
      <c r="AP19">
        <v>0.5926417406670923</v>
      </c>
      <c r="AQ19">
        <v>7.9870580308808181</v>
      </c>
      <c r="AR19">
        <v>15.663125233397311</v>
      </c>
      <c r="AS19">
        <v>9.9559778125652247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31.449896530540542</v>
      </c>
      <c r="BB19">
        <f t="shared" si="0"/>
        <v>720.93997262114772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411.37100145001392</v>
      </c>
      <c r="M20">
        <v>28.375634697881921</v>
      </c>
      <c r="N20">
        <v>36.43310716587451</v>
      </c>
      <c r="O20">
        <v>0</v>
      </c>
      <c r="P20">
        <v>40.945465105609969</v>
      </c>
      <c r="Q20">
        <v>0</v>
      </c>
      <c r="R20">
        <v>13.075928337772774</v>
      </c>
      <c r="S20">
        <v>0</v>
      </c>
      <c r="T20">
        <v>0</v>
      </c>
      <c r="U20">
        <v>53.819280515983678</v>
      </c>
      <c r="V20">
        <v>5.3946962962935476</v>
      </c>
      <c r="W20">
        <v>10.107924522336615</v>
      </c>
      <c r="X20">
        <v>45.502559904794516</v>
      </c>
      <c r="Y20">
        <v>0</v>
      </c>
      <c r="Z20">
        <v>4.0428155362137339</v>
      </c>
      <c r="AA20">
        <v>8.6665707363807112</v>
      </c>
      <c r="AB20">
        <v>8.1248580385097053</v>
      </c>
      <c r="AC20">
        <v>5.9702409924232942</v>
      </c>
      <c r="AD20">
        <v>0</v>
      </c>
      <c r="AE20">
        <v>15.244283168962639</v>
      </c>
      <c r="AF20">
        <v>2.4937022501502817</v>
      </c>
      <c r="AG20">
        <v>5.8963080003757051</v>
      </c>
      <c r="AH20">
        <v>7.6392704190148191</v>
      </c>
      <c r="AI20">
        <v>0.98168204050302632</v>
      </c>
      <c r="AJ20">
        <v>0</v>
      </c>
      <c r="AK20">
        <v>15.850789654216237</v>
      </c>
      <c r="AL20">
        <v>0</v>
      </c>
      <c r="AM20">
        <v>4.8749431217908583</v>
      </c>
      <c r="AN20">
        <v>1.0192747980901689</v>
      </c>
      <c r="AO20">
        <v>0</v>
      </c>
      <c r="AP20">
        <v>0.5926417406670923</v>
      </c>
      <c r="AQ20">
        <v>7.9870580308808181</v>
      </c>
      <c r="AR20">
        <v>15.663125233397311</v>
      </c>
      <c r="AS20">
        <v>9.9559778125652247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31.769218034055356</v>
      </c>
      <c r="BB20">
        <f t="shared" si="0"/>
        <v>728.25992153664765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9.4554669164799314</v>
      </c>
      <c r="L21">
        <v>411.37100145001392</v>
      </c>
      <c r="M21">
        <v>28.375634697881921</v>
      </c>
      <c r="N21">
        <v>36.43310716587451</v>
      </c>
      <c r="O21">
        <v>0</v>
      </c>
      <c r="P21">
        <v>40.945465105609969</v>
      </c>
      <c r="Q21">
        <v>6.2555937938700579</v>
      </c>
      <c r="R21">
        <v>13.075928337772774</v>
      </c>
      <c r="S21">
        <v>8.1362704685929668</v>
      </c>
      <c r="T21">
        <v>0</v>
      </c>
      <c r="U21">
        <v>53.819280515983678</v>
      </c>
      <c r="V21">
        <v>5.3946962962935476</v>
      </c>
      <c r="W21">
        <v>10.107924522336615</v>
      </c>
      <c r="X21">
        <v>45.502559904794516</v>
      </c>
      <c r="Y21">
        <v>0</v>
      </c>
      <c r="Z21">
        <v>4.0428155362137339</v>
      </c>
      <c r="AA21">
        <v>8.6665707363807112</v>
      </c>
      <c r="AB21">
        <v>8.1248580385097053</v>
      </c>
      <c r="AC21">
        <v>5.9702409924232942</v>
      </c>
      <c r="AD21">
        <v>0</v>
      </c>
      <c r="AE21">
        <v>15.244283168962639</v>
      </c>
      <c r="AF21">
        <v>2.4937022501502817</v>
      </c>
      <c r="AG21">
        <v>5.8963080003757051</v>
      </c>
      <c r="AH21">
        <v>15.278541465247338</v>
      </c>
      <c r="AI21">
        <v>0.98168204050302632</v>
      </c>
      <c r="AJ21">
        <v>0</v>
      </c>
      <c r="AK21">
        <v>15.850789654216237</v>
      </c>
      <c r="AL21">
        <v>0</v>
      </c>
      <c r="AM21">
        <v>4.8749431217908583</v>
      </c>
      <c r="AN21">
        <v>1.0192747980901689</v>
      </c>
      <c r="AO21">
        <v>0</v>
      </c>
      <c r="AP21">
        <v>1.8569439713409062</v>
      </c>
      <c r="AQ21">
        <v>7.9870580308808181</v>
      </c>
      <c r="AR21">
        <v>15.663125233397311</v>
      </c>
      <c r="AS21">
        <v>9.9559778125652247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33.138205840309858</v>
      </c>
      <c r="BB21">
        <f t="shared" si="0"/>
        <v>759.64183818624247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9.4554669164799314</v>
      </c>
      <c r="L22">
        <v>411.37100145001392</v>
      </c>
      <c r="M22">
        <v>28.375634697881921</v>
      </c>
      <c r="N22">
        <v>36.43310716587451</v>
      </c>
      <c r="O22">
        <v>0</v>
      </c>
      <c r="P22">
        <v>40.945465105609969</v>
      </c>
      <c r="Q22">
        <v>6.2555937938700579</v>
      </c>
      <c r="R22">
        <v>13.075928337772774</v>
      </c>
      <c r="S22">
        <v>8.1362704685929668</v>
      </c>
      <c r="T22">
        <v>0</v>
      </c>
      <c r="U22">
        <v>53.819280515983678</v>
      </c>
      <c r="V22">
        <v>5.3946962962935476</v>
      </c>
      <c r="W22">
        <v>10.107924522336615</v>
      </c>
      <c r="X22">
        <v>45.502559904794516</v>
      </c>
      <c r="Y22">
        <v>0</v>
      </c>
      <c r="Z22">
        <v>4.0428155362137339</v>
      </c>
      <c r="AA22">
        <v>8.6665707363807112</v>
      </c>
      <c r="AB22">
        <v>8.1248580385097053</v>
      </c>
      <c r="AC22">
        <v>5.9702409924232942</v>
      </c>
      <c r="AD22">
        <v>0</v>
      </c>
      <c r="AE22">
        <v>15.244283168962639</v>
      </c>
      <c r="AF22">
        <v>2.4937022501502817</v>
      </c>
      <c r="AG22">
        <v>5.8963080003757051</v>
      </c>
      <c r="AH22">
        <v>15.278541465247338</v>
      </c>
      <c r="AI22">
        <v>2.3560373667710288</v>
      </c>
      <c r="AJ22">
        <v>0</v>
      </c>
      <c r="AK22">
        <v>15.850789654216237</v>
      </c>
      <c r="AL22">
        <v>0</v>
      </c>
      <c r="AM22">
        <v>4.8749431217908583</v>
      </c>
      <c r="AN22">
        <v>1.0192747980901689</v>
      </c>
      <c r="AO22">
        <v>0</v>
      </c>
      <c r="AP22">
        <v>1.8569439713409062</v>
      </c>
      <c r="AQ22">
        <v>5.3247052587455643</v>
      </c>
      <c r="AR22">
        <v>15.663125233397311</v>
      </c>
      <c r="AS22">
        <v>9.9559778125652247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33.084367547072617</v>
      </c>
      <c r="BB22">
        <f t="shared" si="0"/>
        <v>758.40767903361245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9.4554669164799314</v>
      </c>
      <c r="L23">
        <v>413.98798254773618</v>
      </c>
      <c r="M23">
        <v>28.375634697881921</v>
      </c>
      <c r="N23">
        <v>36.43310716587451</v>
      </c>
      <c r="O23">
        <v>0</v>
      </c>
      <c r="P23">
        <v>40.945465105609969</v>
      </c>
      <c r="Q23">
        <v>6.251023593892854</v>
      </c>
      <c r="R23">
        <v>13.078012587578083</v>
      </c>
      <c r="S23">
        <v>8.1354283355125059</v>
      </c>
      <c r="T23">
        <v>0</v>
      </c>
      <c r="U23">
        <v>53.819280515983678</v>
      </c>
      <c r="V23">
        <v>5.3951492694213252</v>
      </c>
      <c r="W23">
        <v>10.107924522336615</v>
      </c>
      <c r="X23">
        <v>45.502559904794516</v>
      </c>
      <c r="Y23">
        <v>0</v>
      </c>
      <c r="Z23">
        <v>4.0428155362137339</v>
      </c>
      <c r="AA23">
        <v>12.999855944479231</v>
      </c>
      <c r="AB23">
        <v>8.1248580385097053</v>
      </c>
      <c r="AC23">
        <v>5.9702409924232942</v>
      </c>
      <c r="AD23">
        <v>2.811448908943853</v>
      </c>
      <c r="AE23">
        <v>15.244283168962639</v>
      </c>
      <c r="AF23">
        <v>2.4937022501502817</v>
      </c>
      <c r="AG23">
        <v>5.8963080003757051</v>
      </c>
      <c r="AH23">
        <v>15.278541465247338</v>
      </c>
      <c r="AI23">
        <v>10.209496038614066</v>
      </c>
      <c r="AJ23">
        <v>0</v>
      </c>
      <c r="AK23">
        <v>15.850789654216237</v>
      </c>
      <c r="AL23">
        <v>0</v>
      </c>
      <c r="AM23">
        <v>4.8749431217908583</v>
      </c>
      <c r="AN23">
        <v>1.0192747980901689</v>
      </c>
      <c r="AO23">
        <v>0</v>
      </c>
      <c r="AP23">
        <v>1.8569439713409062</v>
      </c>
      <c r="AQ23">
        <v>0</v>
      </c>
      <c r="AR23">
        <v>16.344130873217896</v>
      </c>
      <c r="AS23">
        <v>9.9559778125652247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33.626454991858502</v>
      </c>
      <c r="BB23">
        <f t="shared" si="0"/>
        <v>770.83419074638482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9.4554669164799314</v>
      </c>
      <c r="L24">
        <v>413.98798254773618</v>
      </c>
      <c r="M24">
        <v>28.375634697881921</v>
      </c>
      <c r="N24">
        <v>36.43310716587451</v>
      </c>
      <c r="O24">
        <v>0</v>
      </c>
      <c r="P24">
        <v>40.945465105609969</v>
      </c>
      <c r="Q24">
        <v>6.251023593892854</v>
      </c>
      <c r="R24">
        <v>13.078012587578083</v>
      </c>
      <c r="S24">
        <v>8.1354283355125059</v>
      </c>
      <c r="T24">
        <v>0</v>
      </c>
      <c r="U24">
        <v>53.819280515983678</v>
      </c>
      <c r="V24">
        <v>5.3951492694213252</v>
      </c>
      <c r="W24">
        <v>10.107924522336615</v>
      </c>
      <c r="X24">
        <v>45.502559904794516</v>
      </c>
      <c r="Y24">
        <v>0</v>
      </c>
      <c r="Z24">
        <v>4.0428155362137339</v>
      </c>
      <c r="AA24">
        <v>12.999855944479231</v>
      </c>
      <c r="AB24">
        <v>8.1248580385097053</v>
      </c>
      <c r="AC24">
        <v>5.9702409924232942</v>
      </c>
      <c r="AD24">
        <v>5.6228975235337089</v>
      </c>
      <c r="AE24">
        <v>15.244283168962639</v>
      </c>
      <c r="AF24">
        <v>2.4937022501502817</v>
      </c>
      <c r="AG24">
        <v>5.8963080003757051</v>
      </c>
      <c r="AH24">
        <v>22.268319175015648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1.0192747980901689</v>
      </c>
      <c r="AO24">
        <v>0</v>
      </c>
      <c r="AP24">
        <v>1.8569439713409062</v>
      </c>
      <c r="AQ24">
        <v>0</v>
      </c>
      <c r="AR24">
        <v>16.344130873217896</v>
      </c>
      <c r="AS24">
        <v>9.9559778125652247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34.249524719423711</v>
      </c>
      <c r="BB24">
        <f t="shared" si="0"/>
        <v>785.11709536248497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9.4554669164799314</v>
      </c>
      <c r="L25">
        <v>413.98798254773618</v>
      </c>
      <c r="M25">
        <v>28.375634697881921</v>
      </c>
      <c r="N25">
        <v>36.43310716587451</v>
      </c>
      <c r="O25">
        <v>0</v>
      </c>
      <c r="P25">
        <v>40.945465105609969</v>
      </c>
      <c r="Q25">
        <v>6.251023593892854</v>
      </c>
      <c r="R25">
        <v>13.078012587578083</v>
      </c>
      <c r="S25">
        <v>8.1354283355125059</v>
      </c>
      <c r="T25">
        <v>0</v>
      </c>
      <c r="U25">
        <v>53.819280515983678</v>
      </c>
      <c r="V25">
        <v>5.3951492694213252</v>
      </c>
      <c r="W25">
        <v>10.107924522336615</v>
      </c>
      <c r="X25">
        <v>45.502559904794516</v>
      </c>
      <c r="Y25">
        <v>0</v>
      </c>
      <c r="Z25">
        <v>4.0428155362137339</v>
      </c>
      <c r="AA25">
        <v>12.999855944479231</v>
      </c>
      <c r="AB25">
        <v>8.1248580385097053</v>
      </c>
      <c r="AC25">
        <v>5.9702409924232942</v>
      </c>
      <c r="AD25">
        <v>8.4343461381235656</v>
      </c>
      <c r="AE25">
        <v>15.244283168962639</v>
      </c>
      <c r="AF25">
        <v>2.4937022501502817</v>
      </c>
      <c r="AG25">
        <v>5.8963080003757051</v>
      </c>
      <c r="AH25">
        <v>22.268319175015648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1.0192747980901689</v>
      </c>
      <c r="AO25">
        <v>0</v>
      </c>
      <c r="AP25">
        <v>0.5926417406670923</v>
      </c>
      <c r="AQ25">
        <v>0</v>
      </c>
      <c r="AR25">
        <v>15.663125233397311</v>
      </c>
      <c r="AS25">
        <v>9.9559778125652247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34.285729402526904</v>
      </c>
      <c r="BB25">
        <f t="shared" si="0"/>
        <v>785.94703142347714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9.4554669164799314</v>
      </c>
      <c r="L26">
        <v>413.98798254773618</v>
      </c>
      <c r="M26">
        <v>28.375634697881921</v>
      </c>
      <c r="N26">
        <v>36.43310716587451</v>
      </c>
      <c r="O26">
        <v>0</v>
      </c>
      <c r="P26">
        <v>40.945465105609969</v>
      </c>
      <c r="Q26">
        <v>6.251023593892854</v>
      </c>
      <c r="R26">
        <v>13.078012587578083</v>
      </c>
      <c r="S26">
        <v>8.1354283355125059</v>
      </c>
      <c r="T26">
        <v>0</v>
      </c>
      <c r="U26">
        <v>53.819280515983678</v>
      </c>
      <c r="V26">
        <v>5.3951492694213252</v>
      </c>
      <c r="W26">
        <v>10.107924522336615</v>
      </c>
      <c r="X26">
        <v>45.502559904794516</v>
      </c>
      <c r="Y26">
        <v>0</v>
      </c>
      <c r="Z26">
        <v>4.0428155362137339</v>
      </c>
      <c r="AA26">
        <v>12.999855944479231</v>
      </c>
      <c r="AB26">
        <v>8.1248580385097053</v>
      </c>
      <c r="AC26">
        <v>5.9702409924232942</v>
      </c>
      <c r="AD26">
        <v>8.4343461381235656</v>
      </c>
      <c r="AE26">
        <v>15.244283168962639</v>
      </c>
      <c r="AF26">
        <v>2.4937022501502817</v>
      </c>
      <c r="AG26">
        <v>5.8963080003757051</v>
      </c>
      <c r="AH26">
        <v>22.268319175015648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1.0192747980901689</v>
      </c>
      <c r="AO26">
        <v>0</v>
      </c>
      <c r="AP26">
        <v>0.5926417406670923</v>
      </c>
      <c r="AQ26">
        <v>0</v>
      </c>
      <c r="AR26">
        <v>15.663125233397311</v>
      </c>
      <c r="AS26">
        <v>9.9559778125652247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34.285729402526904</v>
      </c>
      <c r="BB26">
        <f t="shared" si="0"/>
        <v>785.94703142347714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9.4554669164799314</v>
      </c>
      <c r="L27">
        <v>413.98798254773618</v>
      </c>
      <c r="M27">
        <v>28.375634697881921</v>
      </c>
      <c r="N27">
        <v>36.43310716587451</v>
      </c>
      <c r="O27">
        <v>0</v>
      </c>
      <c r="P27">
        <v>40.945465105609969</v>
      </c>
      <c r="Q27">
        <v>6.251023593892854</v>
      </c>
      <c r="R27">
        <v>13.078012587578083</v>
      </c>
      <c r="S27">
        <v>8.1354283355125059</v>
      </c>
      <c r="T27">
        <v>0</v>
      </c>
      <c r="U27">
        <v>53.819280515983678</v>
      </c>
      <c r="V27">
        <v>5.3951492694213252</v>
      </c>
      <c r="W27">
        <v>10.110397035497927</v>
      </c>
      <c r="X27">
        <v>45.503209611073657</v>
      </c>
      <c r="Y27">
        <v>0</v>
      </c>
      <c r="Z27">
        <v>4.0428155362137339</v>
      </c>
      <c r="AA27">
        <v>12.999855944479231</v>
      </c>
      <c r="AB27">
        <v>8.1248580385097053</v>
      </c>
      <c r="AC27">
        <v>5.9702409924232942</v>
      </c>
      <c r="AD27">
        <v>8.4343461381235656</v>
      </c>
      <c r="AE27">
        <v>15.244283168962639</v>
      </c>
      <c r="AF27">
        <v>0</v>
      </c>
      <c r="AG27">
        <v>5.8963080003757051</v>
      </c>
      <c r="AH27">
        <v>22.268319175015648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1.0192747980901689</v>
      </c>
      <c r="AO27">
        <v>0</v>
      </c>
      <c r="AP27">
        <v>0.5926417406670923</v>
      </c>
      <c r="AQ27">
        <v>0</v>
      </c>
      <c r="AR27">
        <v>15.663125233397311</v>
      </c>
      <c r="AS27">
        <v>9.9559778125652247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34.18162315724323</v>
      </c>
      <c r="BB27">
        <f t="shared" si="0"/>
        <v>783.56055763805102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9.4554669164799314</v>
      </c>
      <c r="L28">
        <v>413.98798254773618</v>
      </c>
      <c r="M28">
        <v>28.375634697881921</v>
      </c>
      <c r="N28">
        <v>36.43310716587451</v>
      </c>
      <c r="O28">
        <v>0</v>
      </c>
      <c r="P28">
        <v>40.945465105609969</v>
      </c>
      <c r="Q28">
        <v>6.1675374690996279</v>
      </c>
      <c r="R28">
        <v>13.078012587578083</v>
      </c>
      <c r="S28">
        <v>8.1354283355125059</v>
      </c>
      <c r="T28">
        <v>0</v>
      </c>
      <c r="U28">
        <v>53.819280515983678</v>
      </c>
      <c r="V28">
        <v>5.3951492694213252</v>
      </c>
      <c r="W28">
        <v>10.110397035497927</v>
      </c>
      <c r="X28">
        <v>45.503209611073657</v>
      </c>
      <c r="Y28">
        <v>0</v>
      </c>
      <c r="Z28">
        <v>4.0428155362137339</v>
      </c>
      <c r="AA28">
        <v>12.999855944479231</v>
      </c>
      <c r="AB28">
        <v>12.187287057764559</v>
      </c>
      <c r="AC28">
        <v>8.9643957348465868</v>
      </c>
      <c r="AD28">
        <v>8.4343461381235656</v>
      </c>
      <c r="AE28">
        <v>15.244283168962639</v>
      </c>
      <c r="AF28">
        <v>0</v>
      </c>
      <c r="AG28">
        <v>5.8963080003757051</v>
      </c>
      <c r="AH28">
        <v>22.268319175015648</v>
      </c>
      <c r="AI28">
        <v>10.209496038614066</v>
      </c>
      <c r="AJ28">
        <v>0</v>
      </c>
      <c r="AK28">
        <v>15.850789654216237</v>
      </c>
      <c r="AL28">
        <v>0</v>
      </c>
      <c r="AM28">
        <v>4.8749431217908583</v>
      </c>
      <c r="AN28">
        <v>1.0192747980901689</v>
      </c>
      <c r="AO28">
        <v>0</v>
      </c>
      <c r="AP28">
        <v>0.5926417406670923</v>
      </c>
      <c r="AQ28">
        <v>0</v>
      </c>
      <c r="AR28">
        <v>15.663125233397311</v>
      </c>
      <c r="AS28">
        <v>9.9559778125652247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34.259720171257982</v>
      </c>
      <c r="BB28">
        <f t="shared" si="0"/>
        <v>785.35081024161411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9.4554669164799314</v>
      </c>
      <c r="L29">
        <v>413.98798254773618</v>
      </c>
      <c r="M29">
        <v>28.375634697881921</v>
      </c>
      <c r="N29">
        <v>36.43310716587451</v>
      </c>
      <c r="O29">
        <v>0</v>
      </c>
      <c r="P29">
        <v>40.945465105609969</v>
      </c>
      <c r="Q29">
        <v>6.1675374690996279</v>
      </c>
      <c r="R29">
        <v>13.078012587578083</v>
      </c>
      <c r="S29">
        <v>8.1354283355125059</v>
      </c>
      <c r="T29">
        <v>0</v>
      </c>
      <c r="U29">
        <v>53.819280515983678</v>
      </c>
      <c r="V29">
        <v>5.3951492694213252</v>
      </c>
      <c r="W29">
        <v>10.110397035497927</v>
      </c>
      <c r="X29">
        <v>45.503209611073657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8.4343461381235656</v>
      </c>
      <c r="AE29">
        <v>15.244283168962639</v>
      </c>
      <c r="AF29">
        <v>0</v>
      </c>
      <c r="AG29">
        <v>5.8963080003757051</v>
      </c>
      <c r="AH29">
        <v>22.268319175015648</v>
      </c>
      <c r="AI29">
        <v>1.9633643744834062</v>
      </c>
      <c r="AJ29">
        <v>0</v>
      </c>
      <c r="AK29">
        <v>15.850789654216237</v>
      </c>
      <c r="AL29">
        <v>0</v>
      </c>
      <c r="AM29">
        <v>4.8749431217908583</v>
      </c>
      <c r="AN29">
        <v>1.0192747980901689</v>
      </c>
      <c r="AO29">
        <v>0</v>
      </c>
      <c r="AP29">
        <v>0.5926417406670923</v>
      </c>
      <c r="AQ29">
        <v>0</v>
      </c>
      <c r="AR29">
        <v>15.663125233397311</v>
      </c>
      <c r="AS29">
        <v>9.9559778125652247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33.999526719096032</v>
      </c>
      <c r="BB29">
        <f t="shared" si="0"/>
        <v>779.38627995784407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9.4554669164799314</v>
      </c>
      <c r="L30">
        <v>413.98798254773618</v>
      </c>
      <c r="M30">
        <v>28.375634697881921</v>
      </c>
      <c r="N30">
        <v>36.43310716587451</v>
      </c>
      <c r="O30">
        <v>0</v>
      </c>
      <c r="P30">
        <v>40.945465105609969</v>
      </c>
      <c r="Q30">
        <v>6.1675374690996279</v>
      </c>
      <c r="R30">
        <v>13.078012587578083</v>
      </c>
      <c r="S30">
        <v>8.1354283355125059</v>
      </c>
      <c r="T30">
        <v>0</v>
      </c>
      <c r="U30">
        <v>53.819280515983678</v>
      </c>
      <c r="V30">
        <v>5.3951492694213252</v>
      </c>
      <c r="W30">
        <v>10.110397035497927</v>
      </c>
      <c r="X30">
        <v>45.503209611073657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8.4343461381235656</v>
      </c>
      <c r="AE30">
        <v>15.244283168962639</v>
      </c>
      <c r="AF30">
        <v>0</v>
      </c>
      <c r="AG30">
        <v>5.8963080003757051</v>
      </c>
      <c r="AH30">
        <v>22.268319175015648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1.0192747980901689</v>
      </c>
      <c r="AO30">
        <v>0</v>
      </c>
      <c r="AP30">
        <v>0.5926417406670923</v>
      </c>
      <c r="AQ30">
        <v>0</v>
      </c>
      <c r="AR30">
        <v>15.663125233397311</v>
      </c>
      <c r="AS30">
        <v>9.9559778125652247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33.95849239753565</v>
      </c>
      <c r="BB30">
        <f t="shared" si="0"/>
        <v>778.44563194542411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413.98798254773618</v>
      </c>
      <c r="M31">
        <v>28.375634697881921</v>
      </c>
      <c r="N31">
        <v>36.43310716587451</v>
      </c>
      <c r="O31">
        <v>0</v>
      </c>
      <c r="P31">
        <v>40.945465105609969</v>
      </c>
      <c r="Q31">
        <v>6.2504605061444138</v>
      </c>
      <c r="R31">
        <v>13.078012587578083</v>
      </c>
      <c r="S31">
        <v>8.2281960742178288</v>
      </c>
      <c r="T31">
        <v>0</v>
      </c>
      <c r="U31">
        <v>53.819280515983678</v>
      </c>
      <c r="V31">
        <v>5.3951492694213252</v>
      </c>
      <c r="W31">
        <v>10.110397035497927</v>
      </c>
      <c r="X31">
        <v>45.503209611073657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8.4343461381235656</v>
      </c>
      <c r="AE31">
        <v>15.244283168962639</v>
      </c>
      <c r="AF31">
        <v>0</v>
      </c>
      <c r="AG31">
        <v>5.8963080003757051</v>
      </c>
      <c r="AH31">
        <v>22.268319175015648</v>
      </c>
      <c r="AI31">
        <v>0</v>
      </c>
      <c r="AJ31">
        <v>0</v>
      </c>
      <c r="AK31">
        <v>15.850789654216237</v>
      </c>
      <c r="AL31">
        <v>0</v>
      </c>
      <c r="AM31">
        <v>4.8749431217908583</v>
      </c>
      <c r="AN31">
        <v>1.0192747980901689</v>
      </c>
      <c r="AO31">
        <v>0</v>
      </c>
      <c r="AP31">
        <v>0.5926417406670923</v>
      </c>
      <c r="AQ31">
        <v>0</v>
      </c>
      <c r="AR31">
        <v>15.663125233397311</v>
      </c>
      <c r="AS31">
        <v>9.9559778125652247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33.529563445560115</v>
      </c>
      <c r="BB31">
        <f t="shared" si="0"/>
        <v>768.61310271616674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345.32205150834801</v>
      </c>
      <c r="M32">
        <v>28.375634697881921</v>
      </c>
      <c r="N32">
        <v>36.43310716587451</v>
      </c>
      <c r="O32">
        <v>0</v>
      </c>
      <c r="P32">
        <v>40.945465105609969</v>
      </c>
      <c r="Q32">
        <v>0</v>
      </c>
      <c r="R32">
        <v>13.078012587578083</v>
      </c>
      <c r="S32">
        <v>3.1200871239891521</v>
      </c>
      <c r="T32">
        <v>0</v>
      </c>
      <c r="U32">
        <v>53.819280515983678</v>
      </c>
      <c r="V32">
        <v>5.3951492694213252</v>
      </c>
      <c r="W32">
        <v>10.110397035497927</v>
      </c>
      <c r="X32">
        <v>45.503209611073657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8.4343461381235656</v>
      </c>
      <c r="AE32">
        <v>15.244283168962639</v>
      </c>
      <c r="AF32">
        <v>0</v>
      </c>
      <c r="AG32">
        <v>5.8963080003757051</v>
      </c>
      <c r="AH32">
        <v>15.278541465247338</v>
      </c>
      <c r="AI32">
        <v>0</v>
      </c>
      <c r="AJ32">
        <v>0</v>
      </c>
      <c r="AK32">
        <v>15.850789654216237</v>
      </c>
      <c r="AL32">
        <v>0</v>
      </c>
      <c r="AM32">
        <v>4.8749431217908583</v>
      </c>
      <c r="AN32">
        <v>1.0192747980901689</v>
      </c>
      <c r="AO32">
        <v>0</v>
      </c>
      <c r="AP32">
        <v>0.5926417406670923</v>
      </c>
      <c r="AQ32">
        <v>0</v>
      </c>
      <c r="AR32">
        <v>15.663125233397311</v>
      </c>
      <c r="AS32">
        <v>9.9559778125652247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29.892366616569014</v>
      </c>
      <c r="BB32">
        <f t="shared" si="0"/>
        <v>685.23602133962822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317.61604971559461</v>
      </c>
      <c r="M33">
        <v>28.375634697881921</v>
      </c>
      <c r="N33">
        <v>36.43310716587451</v>
      </c>
      <c r="O33">
        <v>0</v>
      </c>
      <c r="P33">
        <v>40.945465105609969</v>
      </c>
      <c r="Q33">
        <v>2.7747166010287918</v>
      </c>
      <c r="R33">
        <v>13.078012587578083</v>
      </c>
      <c r="S33">
        <v>2.3891680578345631</v>
      </c>
      <c r="T33">
        <v>0</v>
      </c>
      <c r="U33">
        <v>53.819280515983678</v>
      </c>
      <c r="V33">
        <v>5.3951492694213252</v>
      </c>
      <c r="W33">
        <v>10.110397035497927</v>
      </c>
      <c r="X33">
        <v>45.503209611073657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8.9643957348465868</v>
      </c>
      <c r="AD33">
        <v>8.4343461381235656</v>
      </c>
      <c r="AE33">
        <v>15.244283168962639</v>
      </c>
      <c r="AF33">
        <v>0</v>
      </c>
      <c r="AG33">
        <v>5.8963080003757051</v>
      </c>
      <c r="AH33">
        <v>15.278541465247338</v>
      </c>
      <c r="AI33">
        <v>0</v>
      </c>
      <c r="AJ33">
        <v>0</v>
      </c>
      <c r="AK33">
        <v>15.850789654216237</v>
      </c>
      <c r="AL33">
        <v>0</v>
      </c>
      <c r="AM33">
        <v>4.8749431217908583</v>
      </c>
      <c r="AN33">
        <v>1.0192747980901689</v>
      </c>
      <c r="AO33">
        <v>0</v>
      </c>
      <c r="AP33">
        <v>0.5926417406670923</v>
      </c>
      <c r="AQ33">
        <v>0</v>
      </c>
      <c r="AR33">
        <v>15.663125233397311</v>
      </c>
      <c r="AS33">
        <v>9.9559778125652247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28.819686478589645</v>
      </c>
      <c r="BB33">
        <f t="shared" si="0"/>
        <v>660.6464972197283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317.61604971559461</v>
      </c>
      <c r="M34">
        <v>28.375634697881921</v>
      </c>
      <c r="N34">
        <v>36.43310716587451</v>
      </c>
      <c r="O34">
        <v>0</v>
      </c>
      <c r="P34">
        <v>40.945465105609969</v>
      </c>
      <c r="Q34">
        <v>2.7747166010287918</v>
      </c>
      <c r="R34">
        <v>13.078012587578083</v>
      </c>
      <c r="S34">
        <v>2.3891680578345631</v>
      </c>
      <c r="T34">
        <v>0</v>
      </c>
      <c r="U34">
        <v>53.819280515983678</v>
      </c>
      <c r="V34">
        <v>5.3951492694213252</v>
      </c>
      <c r="W34">
        <v>10.110397035497927</v>
      </c>
      <c r="X34">
        <v>45.503209611073657</v>
      </c>
      <c r="Y34">
        <v>0</v>
      </c>
      <c r="Z34">
        <v>6.0642234644124402</v>
      </c>
      <c r="AA34">
        <v>12.999855944479231</v>
      </c>
      <c r="AB34">
        <v>12.187287057764559</v>
      </c>
      <c r="AC34">
        <v>8.9643957348465868</v>
      </c>
      <c r="AD34">
        <v>8.4343461381235656</v>
      </c>
      <c r="AE34">
        <v>15.244283168962639</v>
      </c>
      <c r="AF34">
        <v>0</v>
      </c>
      <c r="AG34">
        <v>5.8963080003757051</v>
      </c>
      <c r="AH34">
        <v>12.371288326027969</v>
      </c>
      <c r="AI34">
        <v>0</v>
      </c>
      <c r="AJ34">
        <v>0</v>
      </c>
      <c r="AK34">
        <v>15.850789654216237</v>
      </c>
      <c r="AL34">
        <v>0</v>
      </c>
      <c r="AM34">
        <v>4.8749431217908583</v>
      </c>
      <c r="AN34">
        <v>1.0192747980901689</v>
      </c>
      <c r="AO34">
        <v>0</v>
      </c>
      <c r="AP34">
        <v>0.5926417406670923</v>
      </c>
      <c r="AQ34">
        <v>0</v>
      </c>
      <c r="AR34">
        <v>15.663125233397311</v>
      </c>
      <c r="AS34">
        <v>9.9559778125652247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28.698163297370279</v>
      </c>
      <c r="BB34">
        <f t="shared" si="0"/>
        <v>657.86076726172837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331.87226333580116</v>
      </c>
      <c r="M35">
        <v>28.375634697881921</v>
      </c>
      <c r="N35">
        <v>36.43310716587451</v>
      </c>
      <c r="O35">
        <v>0</v>
      </c>
      <c r="P35">
        <v>40.945465105609969</v>
      </c>
      <c r="Q35">
        <v>3.1410629148305351</v>
      </c>
      <c r="R35">
        <v>13.078012587578083</v>
      </c>
      <c r="S35">
        <v>3.4552943072326356</v>
      </c>
      <c r="T35">
        <v>0</v>
      </c>
      <c r="U35">
        <v>53.819280515983678</v>
      </c>
      <c r="V35">
        <v>5.3951492694213252</v>
      </c>
      <c r="W35">
        <v>10.110397035497927</v>
      </c>
      <c r="X35">
        <v>45.503209611073657</v>
      </c>
      <c r="Y35">
        <v>0</v>
      </c>
      <c r="Z35">
        <v>6.0642234644124402</v>
      </c>
      <c r="AA35">
        <v>12.999855944479231</v>
      </c>
      <c r="AB35">
        <v>12.187287057764559</v>
      </c>
      <c r="AC35">
        <v>8.9643957348465868</v>
      </c>
      <c r="AD35">
        <v>5.6228975235337089</v>
      </c>
      <c r="AE35">
        <v>15.244283168962639</v>
      </c>
      <c r="AF35">
        <v>0</v>
      </c>
      <c r="AG35">
        <v>5.8963080003757051</v>
      </c>
      <c r="AH35">
        <v>12.371288326027969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1.0192747980901689</v>
      </c>
      <c r="AO35">
        <v>0</v>
      </c>
      <c r="AP35">
        <v>0</v>
      </c>
      <c r="AQ35">
        <v>0</v>
      </c>
      <c r="AR35">
        <v>15.663125233397311</v>
      </c>
      <c r="AS35">
        <v>9.9559778125652247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29.211659402986946</v>
      </c>
      <c r="BB35">
        <f t="shared" si="0"/>
        <v>669.63186698426102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331.87226333580116</v>
      </c>
      <c r="M36">
        <v>28.375634697881921</v>
      </c>
      <c r="N36">
        <v>36.43310716587451</v>
      </c>
      <c r="O36">
        <v>0</v>
      </c>
      <c r="P36">
        <v>40.945465105609969</v>
      </c>
      <c r="Q36">
        <v>3.1410629148305351</v>
      </c>
      <c r="R36">
        <v>13.078012587578083</v>
      </c>
      <c r="S36">
        <v>3.4552943072326356</v>
      </c>
      <c r="T36">
        <v>0</v>
      </c>
      <c r="U36">
        <v>53.819280515983678</v>
      </c>
      <c r="V36">
        <v>5.3951492694213252</v>
      </c>
      <c r="W36">
        <v>10.110397035497927</v>
      </c>
      <c r="X36">
        <v>45.503209611073657</v>
      </c>
      <c r="Y36">
        <v>0</v>
      </c>
      <c r="Z36">
        <v>6.0642234644124402</v>
      </c>
      <c r="AA36">
        <v>8.6665707363807112</v>
      </c>
      <c r="AB36">
        <v>12.187287057764559</v>
      </c>
      <c r="AC36">
        <v>8.9643957348465868</v>
      </c>
      <c r="AD36">
        <v>5.6228975235337089</v>
      </c>
      <c r="AE36">
        <v>15.244283168962639</v>
      </c>
      <c r="AF36">
        <v>0</v>
      </c>
      <c r="AG36">
        <v>5.8963080003757051</v>
      </c>
      <c r="AH36">
        <v>12.371288326027969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1.0192747980901689</v>
      </c>
      <c r="AO36">
        <v>0</v>
      </c>
      <c r="AP36">
        <v>0</v>
      </c>
      <c r="AQ36">
        <v>0</v>
      </c>
      <c r="AR36">
        <v>15.663125233397311</v>
      </c>
      <c r="AS36">
        <v>9.9559778125652247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29.030528081288423</v>
      </c>
      <c r="BB36">
        <f t="shared" si="0"/>
        <v>665.47971309786112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331.87226333580116</v>
      </c>
      <c r="M37">
        <v>28.375634697881921</v>
      </c>
      <c r="N37">
        <v>36.43310716587451</v>
      </c>
      <c r="O37">
        <v>0</v>
      </c>
      <c r="P37">
        <v>40.945465105609969</v>
      </c>
      <c r="Q37">
        <v>3.0909923624929818</v>
      </c>
      <c r="R37">
        <v>13.078012587578083</v>
      </c>
      <c r="S37">
        <v>3.4552943072326356</v>
      </c>
      <c r="T37">
        <v>0</v>
      </c>
      <c r="U37">
        <v>53.819280515983678</v>
      </c>
      <c r="V37">
        <v>5.3951492694213252</v>
      </c>
      <c r="W37">
        <v>10.110397035497927</v>
      </c>
      <c r="X37">
        <v>45.503209611073657</v>
      </c>
      <c r="Y37">
        <v>0</v>
      </c>
      <c r="Z37">
        <v>6.0642234644124402</v>
      </c>
      <c r="AA37">
        <v>8.6665707363807112</v>
      </c>
      <c r="AB37">
        <v>12.187287057764559</v>
      </c>
      <c r="AC37">
        <v>8.9643957348465868</v>
      </c>
      <c r="AD37">
        <v>2.811448908943853</v>
      </c>
      <c r="AE37">
        <v>15.244283168962639</v>
      </c>
      <c r="AF37">
        <v>0</v>
      </c>
      <c r="AG37">
        <v>5.8963080003757051</v>
      </c>
      <c r="AH37">
        <v>12.371288326027969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1.0192747980901689</v>
      </c>
      <c r="AO37">
        <v>0</v>
      </c>
      <c r="AP37">
        <v>0</v>
      </c>
      <c r="AQ37">
        <v>0</v>
      </c>
      <c r="AR37">
        <v>15.663125233397311</v>
      </c>
      <c r="AS37">
        <v>9.9559778125652247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28.910916580110857</v>
      </c>
      <c r="BB37">
        <f t="shared" si="0"/>
        <v>662.73780543211103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331.86960361120595</v>
      </c>
      <c r="M38">
        <v>28.375634697881921</v>
      </c>
      <c r="N38">
        <v>36.43310716587451</v>
      </c>
      <c r="O38">
        <v>0</v>
      </c>
      <c r="P38">
        <v>40.945465105609969</v>
      </c>
      <c r="Q38">
        <v>3.0812125668092127</v>
      </c>
      <c r="R38">
        <v>13.078012587578083</v>
      </c>
      <c r="S38">
        <v>2.0347864255282579</v>
      </c>
      <c r="T38">
        <v>0</v>
      </c>
      <c r="U38">
        <v>53.819280515983678</v>
      </c>
      <c r="V38">
        <v>5.3951492694213252</v>
      </c>
      <c r="W38">
        <v>10.110397035497927</v>
      </c>
      <c r="X38">
        <v>45.503209611073657</v>
      </c>
      <c r="Y38">
        <v>0</v>
      </c>
      <c r="Z38">
        <v>6.0642234644124402</v>
      </c>
      <c r="AA38">
        <v>8.6665707363807112</v>
      </c>
      <c r="AB38">
        <v>12.187287057764559</v>
      </c>
      <c r="AC38">
        <v>8.9643957348465868</v>
      </c>
      <c r="AD38">
        <v>0</v>
      </c>
      <c r="AE38">
        <v>15.244283168962639</v>
      </c>
      <c r="AF38">
        <v>0</v>
      </c>
      <c r="AG38">
        <v>5.8963080003757051</v>
      </c>
      <c r="AH38">
        <v>12.371288326027969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1.0192747980901689</v>
      </c>
      <c r="AO38">
        <v>0</v>
      </c>
      <c r="AP38">
        <v>0</v>
      </c>
      <c r="AQ38">
        <v>0</v>
      </c>
      <c r="AR38">
        <v>15.663125233397311</v>
      </c>
      <c r="AS38">
        <v>9.9559778125652247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28.733500814314105</v>
      </c>
      <c r="BB38">
        <f t="shared" si="0"/>
        <v>658.67082488698065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324.87278642326487</v>
      </c>
      <c r="M39">
        <v>28.375634697881921</v>
      </c>
      <c r="N39">
        <v>36.43310716587451</v>
      </c>
      <c r="O39">
        <v>0</v>
      </c>
      <c r="P39">
        <v>40.945465105609969</v>
      </c>
      <c r="Q39">
        <v>2.6936244578016977</v>
      </c>
      <c r="R39">
        <v>0</v>
      </c>
      <c r="S39">
        <v>2.3891680578345631</v>
      </c>
      <c r="T39">
        <v>0</v>
      </c>
      <c r="U39">
        <v>53.819280515983678</v>
      </c>
      <c r="V39">
        <v>0</v>
      </c>
      <c r="W39">
        <v>2.0146889125330412</v>
      </c>
      <c r="X39">
        <v>15.08127487317301</v>
      </c>
      <c r="Y39">
        <v>0</v>
      </c>
      <c r="Z39">
        <v>4.0428155362137339</v>
      </c>
      <c r="AA39">
        <v>8.6665707363807112</v>
      </c>
      <c r="AB39">
        <v>8.1001875801001866</v>
      </c>
      <c r="AC39">
        <v>5.9702409924232942</v>
      </c>
      <c r="AD39">
        <v>0</v>
      </c>
      <c r="AE39">
        <v>15.244283168962639</v>
      </c>
      <c r="AF39">
        <v>0</v>
      </c>
      <c r="AG39">
        <v>5.8963080003757051</v>
      </c>
      <c r="AH39">
        <v>12.371288326027969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1.0192747980901689</v>
      </c>
      <c r="AO39">
        <v>0</v>
      </c>
      <c r="AP39">
        <v>0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25.68387490286996</v>
      </c>
      <c r="BB39">
        <f t="shared" si="0"/>
        <v>588.76289310837421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324.87278642326487</v>
      </c>
      <c r="M40">
        <v>28.375634697881921</v>
      </c>
      <c r="N40">
        <v>36.43310716587451</v>
      </c>
      <c r="O40">
        <v>0</v>
      </c>
      <c r="P40">
        <v>40.945465105609969</v>
      </c>
      <c r="Q40">
        <v>2.6936244578016977</v>
      </c>
      <c r="R40">
        <v>0</v>
      </c>
      <c r="S40">
        <v>2.3891680578345631</v>
      </c>
      <c r="T40">
        <v>0</v>
      </c>
      <c r="U40">
        <v>53.819280515983678</v>
      </c>
      <c r="V40">
        <v>0</v>
      </c>
      <c r="W40">
        <v>2.0146889125330412</v>
      </c>
      <c r="X40">
        <v>15.08127487317301</v>
      </c>
      <c r="Y40">
        <v>0</v>
      </c>
      <c r="Z40">
        <v>4.0428155362137339</v>
      </c>
      <c r="AA40">
        <v>8.6665707363807112</v>
      </c>
      <c r="AB40">
        <v>4.0295349780619905</v>
      </c>
      <c r="AC40">
        <v>2.9851204962116471</v>
      </c>
      <c r="AD40">
        <v>0</v>
      </c>
      <c r="AE40">
        <v>15.244283168962639</v>
      </c>
      <c r="AF40">
        <v>0</v>
      </c>
      <c r="AG40">
        <v>5.8963080003757051</v>
      </c>
      <c r="AH40">
        <v>12.371288326027969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1.0192747980901689</v>
      </c>
      <c r="AO40">
        <v>0</v>
      </c>
      <c r="AP40">
        <v>0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25.417409623107616</v>
      </c>
      <c r="BB40">
        <f t="shared" si="0"/>
        <v>582.6545909297073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319.6915993161241</v>
      </c>
      <c r="M41">
        <v>28.375634697881921</v>
      </c>
      <c r="N41">
        <v>36.43310716587451</v>
      </c>
      <c r="O41">
        <v>0</v>
      </c>
      <c r="P41">
        <v>40.945465105609969</v>
      </c>
      <c r="Q41">
        <v>2.6936244578016977</v>
      </c>
      <c r="R41">
        <v>0</v>
      </c>
      <c r="S41">
        <v>2.3891680578345631</v>
      </c>
      <c r="T41">
        <v>0</v>
      </c>
      <c r="U41">
        <v>53.819280515983678</v>
      </c>
      <c r="V41">
        <v>0</v>
      </c>
      <c r="W41">
        <v>2.0146889125330412</v>
      </c>
      <c r="X41">
        <v>15.08127487317301</v>
      </c>
      <c r="Y41">
        <v>0</v>
      </c>
      <c r="Z41">
        <v>4.0428155362137339</v>
      </c>
      <c r="AA41">
        <v>4.333285208098518</v>
      </c>
      <c r="AB41">
        <v>4.0295349780619905</v>
      </c>
      <c r="AC41">
        <v>2.9851204962116471</v>
      </c>
      <c r="AD41">
        <v>0</v>
      </c>
      <c r="AE41">
        <v>15.244283168962639</v>
      </c>
      <c r="AF41">
        <v>0</v>
      </c>
      <c r="AG41">
        <v>5.8963080003757051</v>
      </c>
      <c r="AH41">
        <v>15.278541465247338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1.0192747980901689</v>
      </c>
      <c r="AO41">
        <v>0</v>
      </c>
      <c r="AP41">
        <v>0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25.141227848166338</v>
      </c>
      <c r="BB41">
        <f t="shared" si="0"/>
        <v>576.32355320844511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319.6915993161241</v>
      </c>
      <c r="M42">
        <v>28.375634697881921</v>
      </c>
      <c r="N42">
        <v>36.43310716587451</v>
      </c>
      <c r="O42">
        <v>0</v>
      </c>
      <c r="P42">
        <v>40.945465105609969</v>
      </c>
      <c r="Q42">
        <v>2.6936244578016977</v>
      </c>
      <c r="R42">
        <v>0</v>
      </c>
      <c r="S42">
        <v>2.3891680578345631</v>
      </c>
      <c r="T42">
        <v>0</v>
      </c>
      <c r="U42">
        <v>53.819280515983678</v>
      </c>
      <c r="V42">
        <v>0</v>
      </c>
      <c r="W42">
        <v>2.0146889125330412</v>
      </c>
      <c r="X42">
        <v>15.08127487317301</v>
      </c>
      <c r="Y42">
        <v>0</v>
      </c>
      <c r="Z42">
        <v>4.0428155362137339</v>
      </c>
      <c r="AA42">
        <v>0</v>
      </c>
      <c r="AB42">
        <v>4.0295349780619905</v>
      </c>
      <c r="AC42">
        <v>2.9851204962116471</v>
      </c>
      <c r="AD42">
        <v>0</v>
      </c>
      <c r="AE42">
        <v>15.244283168962639</v>
      </c>
      <c r="AF42">
        <v>0</v>
      </c>
      <c r="AG42">
        <v>5.8963080003757051</v>
      </c>
      <c r="AH42">
        <v>15.278541465247338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1.0192747980901689</v>
      </c>
      <c r="AO42">
        <v>0</v>
      </c>
      <c r="AP42">
        <v>0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24.931630490723315</v>
      </c>
      <c r="BB42">
        <f t="shared" si="0"/>
        <v>571.51885971796889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324.83907504669753</v>
      </c>
      <c r="M43">
        <v>28.375634697881921</v>
      </c>
      <c r="N43">
        <v>36.43310716587451</v>
      </c>
      <c r="O43">
        <v>0</v>
      </c>
      <c r="P43">
        <v>40.945465105609969</v>
      </c>
      <c r="Q43">
        <v>3.0909923624929818</v>
      </c>
      <c r="R43">
        <v>0</v>
      </c>
      <c r="S43">
        <v>3.4552943072326356</v>
      </c>
      <c r="T43">
        <v>0</v>
      </c>
      <c r="U43">
        <v>53.819280515983678</v>
      </c>
      <c r="V43">
        <v>0</v>
      </c>
      <c r="W43">
        <v>2.0146889125330412</v>
      </c>
      <c r="X43">
        <v>15.08127487317301</v>
      </c>
      <c r="Y43">
        <v>0</v>
      </c>
      <c r="Z43">
        <v>4.0428155362137339</v>
      </c>
      <c r="AA43">
        <v>0</v>
      </c>
      <c r="AB43">
        <v>4.0295349780619905</v>
      </c>
      <c r="AC43">
        <v>2.9851204962116471</v>
      </c>
      <c r="AD43">
        <v>0</v>
      </c>
      <c r="AE43">
        <v>15.244283168962639</v>
      </c>
      <c r="AF43">
        <v>0</v>
      </c>
      <c r="AG43">
        <v>5.8963080003757051</v>
      </c>
      <c r="AH43">
        <v>22.917811884262161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1.0192747980901689</v>
      </c>
      <c r="AO43">
        <v>0</v>
      </c>
      <c r="AP43">
        <v>0.31607563771273012</v>
      </c>
      <c r="AQ43">
        <v>0</v>
      </c>
      <c r="AR43">
        <v>15.663125233397311</v>
      </c>
      <c r="AS43">
        <v>9.9559778125652247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25.533566504330381</v>
      </c>
      <c r="BB43">
        <f t="shared" si="0"/>
        <v>585.31730680500914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324.83907504669753</v>
      </c>
      <c r="M44">
        <v>28.375634697881921</v>
      </c>
      <c r="N44">
        <v>36.43310716587451</v>
      </c>
      <c r="O44">
        <v>0</v>
      </c>
      <c r="P44">
        <v>40.945465105609969</v>
      </c>
      <c r="Q44">
        <v>3.0909923624929818</v>
      </c>
      <c r="R44">
        <v>0</v>
      </c>
      <c r="S44">
        <v>3.4552943072326356</v>
      </c>
      <c r="T44">
        <v>0</v>
      </c>
      <c r="U44">
        <v>53.819280515983678</v>
      </c>
      <c r="V44">
        <v>0</v>
      </c>
      <c r="W44">
        <v>2.0146889125330412</v>
      </c>
      <c r="X44">
        <v>15.08127487317301</v>
      </c>
      <c r="Y44">
        <v>0</v>
      </c>
      <c r="Z44">
        <v>4.0428155362137339</v>
      </c>
      <c r="AA44">
        <v>0</v>
      </c>
      <c r="AB44">
        <v>4.0295349780619905</v>
      </c>
      <c r="AC44">
        <v>2.9851204962116471</v>
      </c>
      <c r="AD44">
        <v>0</v>
      </c>
      <c r="AE44">
        <v>15.244283168962639</v>
      </c>
      <c r="AF44">
        <v>0</v>
      </c>
      <c r="AG44">
        <v>5.8963080003757051</v>
      </c>
      <c r="AH44">
        <v>22.917811884262161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1.0192747980901689</v>
      </c>
      <c r="AO44">
        <v>0</v>
      </c>
      <c r="AP44">
        <v>0.31607563771273012</v>
      </c>
      <c r="AQ44">
        <v>0</v>
      </c>
      <c r="AR44">
        <v>15.663125233397311</v>
      </c>
      <c r="AS44">
        <v>9.9559778125652247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25.533566504330381</v>
      </c>
      <c r="BB44">
        <f t="shared" si="0"/>
        <v>585.31730680500914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324.83907504669753</v>
      </c>
      <c r="M45">
        <v>28.375634697881921</v>
      </c>
      <c r="N45">
        <v>36.43310716587451</v>
      </c>
      <c r="O45">
        <v>0</v>
      </c>
      <c r="P45">
        <v>40.945465105609969</v>
      </c>
      <c r="Q45">
        <v>3.0909923624929818</v>
      </c>
      <c r="R45">
        <v>0</v>
      </c>
      <c r="S45">
        <v>3.4552943072326356</v>
      </c>
      <c r="T45">
        <v>0</v>
      </c>
      <c r="U45">
        <v>53.819280515983678</v>
      </c>
      <c r="V45">
        <v>0</v>
      </c>
      <c r="W45">
        <v>2.0146889125330412</v>
      </c>
      <c r="X45">
        <v>15.08127487317301</v>
      </c>
      <c r="Y45">
        <v>0</v>
      </c>
      <c r="Z45">
        <v>4.0428155362137339</v>
      </c>
      <c r="AA45">
        <v>0</v>
      </c>
      <c r="AB45">
        <v>4.0295349780619905</v>
      </c>
      <c r="AC45">
        <v>2.9851204962116471</v>
      </c>
      <c r="AD45">
        <v>0</v>
      </c>
      <c r="AE45">
        <v>15.244283168962639</v>
      </c>
      <c r="AF45">
        <v>0</v>
      </c>
      <c r="AG45">
        <v>5.8963080003757051</v>
      </c>
      <c r="AH45">
        <v>22.917811884262161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1.0192747980901689</v>
      </c>
      <c r="AO45">
        <v>0</v>
      </c>
      <c r="AP45">
        <v>0.31607563771273012</v>
      </c>
      <c r="AQ45">
        <v>0</v>
      </c>
      <c r="AR45">
        <v>15.663125233397311</v>
      </c>
      <c r="AS45">
        <v>9.9559778125652247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25.533566504330381</v>
      </c>
      <c r="BB45">
        <f t="shared" si="0"/>
        <v>585.31730680500914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324.83907504669753</v>
      </c>
      <c r="M46">
        <v>28.375634697881921</v>
      </c>
      <c r="N46">
        <v>36.43310716587451</v>
      </c>
      <c r="O46">
        <v>0</v>
      </c>
      <c r="P46">
        <v>40.945465105609969</v>
      </c>
      <c r="Q46">
        <v>3.0909923624929818</v>
      </c>
      <c r="R46">
        <v>0</v>
      </c>
      <c r="S46">
        <v>3.4552943072326356</v>
      </c>
      <c r="T46">
        <v>0</v>
      </c>
      <c r="U46">
        <v>53.819280515983678</v>
      </c>
      <c r="V46">
        <v>0</v>
      </c>
      <c r="W46">
        <v>2.0146889125330412</v>
      </c>
      <c r="X46">
        <v>45.503209611073657</v>
      </c>
      <c r="Y46">
        <v>0</v>
      </c>
      <c r="Z46">
        <v>4.0428155362137339</v>
      </c>
      <c r="AA46">
        <v>0</v>
      </c>
      <c r="AB46">
        <v>4.0295349780619905</v>
      </c>
      <c r="AC46">
        <v>2.9851204962116471</v>
      </c>
      <c r="AD46">
        <v>0</v>
      </c>
      <c r="AE46">
        <v>15.244283168962639</v>
      </c>
      <c r="AF46">
        <v>0</v>
      </c>
      <c r="AG46">
        <v>5.8963080003757051</v>
      </c>
      <c r="AH46">
        <v>22.917811884262161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1.0192747980901689</v>
      </c>
      <c r="AO46">
        <v>0</v>
      </c>
      <c r="AP46">
        <v>0.31607563771273012</v>
      </c>
      <c r="AQ46">
        <v>0</v>
      </c>
      <c r="AR46">
        <v>15.663125233397311</v>
      </c>
      <c r="AS46">
        <v>9.9559778125652247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26.805203376374621</v>
      </c>
      <c r="BB46">
        <f t="shared" si="0"/>
        <v>614.46760467086563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319.68752495637733</v>
      </c>
      <c r="M47">
        <v>28.375634697881921</v>
      </c>
      <c r="N47">
        <v>36.43310716587451</v>
      </c>
      <c r="O47">
        <v>0</v>
      </c>
      <c r="P47">
        <v>40.945465105609969</v>
      </c>
      <c r="Q47">
        <v>0.91875992277929175</v>
      </c>
      <c r="R47">
        <v>10.914428207256289</v>
      </c>
      <c r="S47">
        <v>0.90767833549150612</v>
      </c>
      <c r="T47">
        <v>0</v>
      </c>
      <c r="U47">
        <v>53.819280515983678</v>
      </c>
      <c r="V47">
        <v>5.5421430999227219</v>
      </c>
      <c r="W47">
        <v>9.5664718211194479</v>
      </c>
      <c r="X47">
        <v>44.624228747286274</v>
      </c>
      <c r="Y47">
        <v>0</v>
      </c>
      <c r="Z47">
        <v>4.0428155362137339</v>
      </c>
      <c r="AA47">
        <v>0</v>
      </c>
      <c r="AB47">
        <v>4.0295349780619905</v>
      </c>
      <c r="AC47">
        <v>2.9851204962116471</v>
      </c>
      <c r="AD47">
        <v>0</v>
      </c>
      <c r="AE47">
        <v>15.244283168962639</v>
      </c>
      <c r="AF47">
        <v>2.4937022501502817</v>
      </c>
      <c r="AG47">
        <v>5.8963080003757051</v>
      </c>
      <c r="AH47">
        <v>22.917811884262161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1.0192747980901689</v>
      </c>
      <c r="AO47">
        <v>0</v>
      </c>
      <c r="AP47">
        <v>0.31607563771273012</v>
      </c>
      <c r="AQ47">
        <v>0</v>
      </c>
      <c r="AR47">
        <v>15.663125233397311</v>
      </c>
      <c r="AS47">
        <v>9.9559778125652247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27.463623479169364</v>
      </c>
      <c r="BB47">
        <f t="shared" si="0"/>
        <v>629.56086166842408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319.68752495637733</v>
      </c>
      <c r="M48">
        <v>28.375634697881921</v>
      </c>
      <c r="N48">
        <v>36.43310716587451</v>
      </c>
      <c r="O48">
        <v>0</v>
      </c>
      <c r="P48">
        <v>40.945465105609969</v>
      </c>
      <c r="Q48">
        <v>0.54285987359878196</v>
      </c>
      <c r="R48">
        <v>13.075847602614058</v>
      </c>
      <c r="S48">
        <v>0.90767833549150612</v>
      </c>
      <c r="T48">
        <v>0</v>
      </c>
      <c r="U48">
        <v>53.819280515983678</v>
      </c>
      <c r="V48">
        <v>5.5696445338771765</v>
      </c>
      <c r="W48">
        <v>10.107924522336615</v>
      </c>
      <c r="X48">
        <v>45.502559904794516</v>
      </c>
      <c r="Y48">
        <v>0</v>
      </c>
      <c r="Z48">
        <v>4.0428155362137339</v>
      </c>
      <c r="AA48">
        <v>0</v>
      </c>
      <c r="AB48">
        <v>4.0295349780619905</v>
      </c>
      <c r="AC48">
        <v>2.9851204962116471</v>
      </c>
      <c r="AD48">
        <v>0</v>
      </c>
      <c r="AE48">
        <v>15.244283168962639</v>
      </c>
      <c r="AF48">
        <v>2.4937022501502817</v>
      </c>
      <c r="AG48">
        <v>5.8963080003757051</v>
      </c>
      <c r="AH48">
        <v>22.917811884262161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1.0192747980901689</v>
      </c>
      <c r="AO48">
        <v>0</v>
      </c>
      <c r="AP48">
        <v>0.31607563771273012</v>
      </c>
      <c r="AQ48">
        <v>0</v>
      </c>
      <c r="AR48">
        <v>15.663125233397311</v>
      </c>
      <c r="AS48">
        <v>9.9559778125652247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27.598754713073596</v>
      </c>
      <c r="BB48">
        <f t="shared" si="0"/>
        <v>632.65853507337692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319.68752495637733</v>
      </c>
      <c r="M49">
        <v>28.375634697881921</v>
      </c>
      <c r="N49">
        <v>36.43310716587451</v>
      </c>
      <c r="O49">
        <v>0</v>
      </c>
      <c r="P49">
        <v>40.945465105609969</v>
      </c>
      <c r="Q49">
        <v>0.91875992277929175</v>
      </c>
      <c r="R49">
        <v>13.573606130685931</v>
      </c>
      <c r="S49">
        <v>0.90767833549150612</v>
      </c>
      <c r="T49">
        <v>0</v>
      </c>
      <c r="U49">
        <v>53.819280515983678</v>
      </c>
      <c r="V49">
        <v>5.5696445338771765</v>
      </c>
      <c r="W49">
        <v>10.107924522336615</v>
      </c>
      <c r="X49">
        <v>45.502559904794516</v>
      </c>
      <c r="Y49">
        <v>0</v>
      </c>
      <c r="Z49">
        <v>4.0428155362137339</v>
      </c>
      <c r="AA49">
        <v>0</v>
      </c>
      <c r="AB49">
        <v>4.0295349780619905</v>
      </c>
      <c r="AC49">
        <v>2.9851204962116471</v>
      </c>
      <c r="AD49">
        <v>0</v>
      </c>
      <c r="AE49">
        <v>15.244283168962639</v>
      </c>
      <c r="AF49">
        <v>2.4937022501502817</v>
      </c>
      <c r="AG49">
        <v>5.8963080003757051</v>
      </c>
      <c r="AH49">
        <v>22.917811884262161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1.0385072706219995</v>
      </c>
      <c r="AO49">
        <v>0</v>
      </c>
      <c r="AP49">
        <v>0.31607563771273012</v>
      </c>
      <c r="AQ49">
        <v>0</v>
      </c>
      <c r="AR49">
        <v>15.663125233397311</v>
      </c>
      <c r="AS49">
        <v>9.9559778125652247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27.636077558954575</v>
      </c>
      <c r="BB49">
        <f t="shared" si="0"/>
        <v>633.51410327728036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319.68752495637733</v>
      </c>
      <c r="M50">
        <v>28.375634697881921</v>
      </c>
      <c r="N50">
        <v>36.43310716587451</v>
      </c>
      <c r="O50">
        <v>0</v>
      </c>
      <c r="P50">
        <v>40.945465105609969</v>
      </c>
      <c r="Q50">
        <v>0.91875992277929175</v>
      </c>
      <c r="R50">
        <v>13.573606130685931</v>
      </c>
      <c r="S50">
        <v>0.90767833549150612</v>
      </c>
      <c r="T50">
        <v>0</v>
      </c>
      <c r="U50">
        <v>53.819280515983678</v>
      </c>
      <c r="V50">
        <v>5.5696445338771765</v>
      </c>
      <c r="W50">
        <v>10.107924522336615</v>
      </c>
      <c r="X50">
        <v>45.502559904794516</v>
      </c>
      <c r="Y50">
        <v>0</v>
      </c>
      <c r="Z50">
        <v>4.0428155362137339</v>
      </c>
      <c r="AA50">
        <v>0</v>
      </c>
      <c r="AB50">
        <v>4.0295349780619905</v>
      </c>
      <c r="AC50">
        <v>2.9851204962116471</v>
      </c>
      <c r="AD50">
        <v>0</v>
      </c>
      <c r="AE50">
        <v>15.244283168962639</v>
      </c>
      <c r="AF50">
        <v>2.4937022501502817</v>
      </c>
      <c r="AG50">
        <v>5.8963080003757051</v>
      </c>
      <c r="AH50">
        <v>22.917811884262161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1.0385072706219995</v>
      </c>
      <c r="AO50">
        <v>0</v>
      </c>
      <c r="AP50">
        <v>0.31607563771273012</v>
      </c>
      <c r="AQ50">
        <v>0</v>
      </c>
      <c r="AR50">
        <v>15.663125233397311</v>
      </c>
      <c r="AS50">
        <v>9.9559778125652247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27.636077558954575</v>
      </c>
      <c r="BB50">
        <f t="shared" si="0"/>
        <v>633.51410327728036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319.68752495637733</v>
      </c>
      <c r="M51">
        <v>28.375634697881921</v>
      </c>
      <c r="N51">
        <v>36.43310716587451</v>
      </c>
      <c r="O51">
        <v>0</v>
      </c>
      <c r="P51">
        <v>40.945465105609969</v>
      </c>
      <c r="Q51">
        <v>0</v>
      </c>
      <c r="R51">
        <v>13.075928337772774</v>
      </c>
      <c r="S51">
        <v>0.90767833549150612</v>
      </c>
      <c r="T51">
        <v>0</v>
      </c>
      <c r="U51">
        <v>53.819280515983678</v>
      </c>
      <c r="V51">
        <v>5.5696445338771765</v>
      </c>
      <c r="W51">
        <v>10.107924522336615</v>
      </c>
      <c r="X51">
        <v>45.502559904794516</v>
      </c>
      <c r="Y51">
        <v>0</v>
      </c>
      <c r="Z51">
        <v>4.0428155362137339</v>
      </c>
      <c r="AA51">
        <v>0</v>
      </c>
      <c r="AB51">
        <v>4.0295349780619905</v>
      </c>
      <c r="AC51">
        <v>2.9851204962116471</v>
      </c>
      <c r="AD51">
        <v>0</v>
      </c>
      <c r="AE51">
        <v>15.244283168962639</v>
      </c>
      <c r="AF51">
        <v>2.4937022501502817</v>
      </c>
      <c r="AG51">
        <v>5.8963080003757051</v>
      </c>
      <c r="AH51">
        <v>15.278541465247338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1.0385072706219995</v>
      </c>
      <c r="AO51">
        <v>0</v>
      </c>
      <c r="AP51">
        <v>0.15803781885636506</v>
      </c>
      <c r="AQ51">
        <v>0</v>
      </c>
      <c r="AR51">
        <v>15.663125233397311</v>
      </c>
      <c r="AS51">
        <v>9.9559778125652247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27.250942978095615</v>
      </c>
      <c r="BB51">
        <f t="shared" si="0"/>
        <v>624.68549190457554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319.68752495637733</v>
      </c>
      <c r="M52">
        <v>28.375634697881921</v>
      </c>
      <c r="N52">
        <v>36.43310716587451</v>
      </c>
      <c r="O52">
        <v>0</v>
      </c>
      <c r="P52">
        <v>40.945465105609969</v>
      </c>
      <c r="Q52">
        <v>0</v>
      </c>
      <c r="R52">
        <v>13.075928337772774</v>
      </c>
      <c r="S52">
        <v>0.90767833549150612</v>
      </c>
      <c r="T52">
        <v>0</v>
      </c>
      <c r="U52">
        <v>53.819280515983678</v>
      </c>
      <c r="V52">
        <v>5.5696445338771765</v>
      </c>
      <c r="W52">
        <v>10.107924522336615</v>
      </c>
      <c r="X52">
        <v>45.502559904794516</v>
      </c>
      <c r="Y52">
        <v>0</v>
      </c>
      <c r="Z52">
        <v>4.0428155362137339</v>
      </c>
      <c r="AA52">
        <v>0</v>
      </c>
      <c r="AB52">
        <v>4.0295349780619905</v>
      </c>
      <c r="AC52">
        <v>2.9851204962116471</v>
      </c>
      <c r="AD52">
        <v>0</v>
      </c>
      <c r="AE52">
        <v>15.244283168962639</v>
      </c>
      <c r="AF52">
        <v>2.4937022501502817</v>
      </c>
      <c r="AG52">
        <v>5.8963080003757051</v>
      </c>
      <c r="AH52">
        <v>15.278541465247338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1.0385072706219995</v>
      </c>
      <c r="AO52">
        <v>0</v>
      </c>
      <c r="AP52">
        <v>0.15803781885636506</v>
      </c>
      <c r="AQ52">
        <v>0</v>
      </c>
      <c r="AR52">
        <v>15.663125233397311</v>
      </c>
      <c r="AS52">
        <v>9.9559778125652247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27.250942978095615</v>
      </c>
      <c r="BB52">
        <f t="shared" si="0"/>
        <v>624.68549190457554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319.68752495637733</v>
      </c>
      <c r="M53">
        <v>28.375634697881921</v>
      </c>
      <c r="N53">
        <v>36.43310716587451</v>
      </c>
      <c r="O53">
        <v>0</v>
      </c>
      <c r="P53">
        <v>40.945465105609969</v>
      </c>
      <c r="Q53">
        <v>0.91875992277929175</v>
      </c>
      <c r="R53">
        <v>13.075928337772774</v>
      </c>
      <c r="S53">
        <v>0.90767833549150612</v>
      </c>
      <c r="T53">
        <v>0</v>
      </c>
      <c r="U53">
        <v>53.819280515983678</v>
      </c>
      <c r="V53">
        <v>5.5696445338771765</v>
      </c>
      <c r="W53">
        <v>10.107924522336615</v>
      </c>
      <c r="X53">
        <v>45.502559904794516</v>
      </c>
      <c r="Y53">
        <v>0</v>
      </c>
      <c r="Z53">
        <v>4.0428155362137339</v>
      </c>
      <c r="AA53">
        <v>0</v>
      </c>
      <c r="AB53">
        <v>4.0295349780619905</v>
      </c>
      <c r="AC53">
        <v>2.9851204962116471</v>
      </c>
      <c r="AD53">
        <v>0</v>
      </c>
      <c r="AE53">
        <v>15.244283168962639</v>
      </c>
      <c r="AF53">
        <v>2.4937022501502817</v>
      </c>
      <c r="AG53">
        <v>5.8963080003757051</v>
      </c>
      <c r="AH53">
        <v>15.278541465247338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1.0385072706219995</v>
      </c>
      <c r="AO53">
        <v>0</v>
      </c>
      <c r="AP53">
        <v>0.15803781885636506</v>
      </c>
      <c r="AQ53">
        <v>0</v>
      </c>
      <c r="AR53">
        <v>15.663125233397311</v>
      </c>
      <c r="AS53">
        <v>9.9559778125652247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27.28934714286779</v>
      </c>
      <c r="BB53">
        <f t="shared" si="0"/>
        <v>625.56584766258266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319.68752495637733</v>
      </c>
      <c r="M54">
        <v>28.375634697881921</v>
      </c>
      <c r="N54">
        <v>36.43310716587451</v>
      </c>
      <c r="O54">
        <v>0</v>
      </c>
      <c r="P54">
        <v>40.945465105609969</v>
      </c>
      <c r="Q54">
        <v>0.668153636553386</v>
      </c>
      <c r="R54">
        <v>13.075928337772774</v>
      </c>
      <c r="S54">
        <v>0.90767833549150612</v>
      </c>
      <c r="T54">
        <v>0</v>
      </c>
      <c r="U54">
        <v>53.819280515983678</v>
      </c>
      <c r="V54">
        <v>5.5696445338771765</v>
      </c>
      <c r="W54">
        <v>10.107924522336615</v>
      </c>
      <c r="X54">
        <v>45.502559904794516</v>
      </c>
      <c r="Y54">
        <v>0</v>
      </c>
      <c r="Z54">
        <v>4.0428155362137339</v>
      </c>
      <c r="AA54">
        <v>0</v>
      </c>
      <c r="AB54">
        <v>4.0295349780619905</v>
      </c>
      <c r="AC54">
        <v>2.9851204962116471</v>
      </c>
      <c r="AD54">
        <v>0</v>
      </c>
      <c r="AE54">
        <v>15.244283168962639</v>
      </c>
      <c r="AF54">
        <v>2.4937022501502817</v>
      </c>
      <c r="AG54">
        <v>5.8963080003757051</v>
      </c>
      <c r="AH54">
        <v>7.6392704190148191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1.0385072706219995</v>
      </c>
      <c r="AO54">
        <v>0</v>
      </c>
      <c r="AP54">
        <v>0.15803781885636506</v>
      </c>
      <c r="AQ54">
        <v>0</v>
      </c>
      <c r="AR54">
        <v>16.344130873217896</v>
      </c>
      <c r="AS54">
        <v>9.9559778125652247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26.988016306115526</v>
      </c>
      <c r="BB54">
        <f t="shared" si="0"/>
        <v>618.65830680669706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319.69041372425033</v>
      </c>
      <c r="M55">
        <v>28.375634697881921</v>
      </c>
      <c r="N55">
        <v>36.43310716587451</v>
      </c>
      <c r="O55">
        <v>0</v>
      </c>
      <c r="P55">
        <v>40.945465105609969</v>
      </c>
      <c r="Q55">
        <v>0</v>
      </c>
      <c r="R55">
        <v>4.0161494272548035</v>
      </c>
      <c r="S55">
        <v>3.2985275395658702</v>
      </c>
      <c r="T55">
        <v>0</v>
      </c>
      <c r="U55">
        <v>53.819280515983678</v>
      </c>
      <c r="V55">
        <v>0</v>
      </c>
      <c r="W55">
        <v>0</v>
      </c>
      <c r="X55">
        <v>45.502559904794516</v>
      </c>
      <c r="Y55">
        <v>0</v>
      </c>
      <c r="Z55">
        <v>4.0428155362137339</v>
      </c>
      <c r="AA55">
        <v>0</v>
      </c>
      <c r="AB55">
        <v>4.0295349780619905</v>
      </c>
      <c r="AC55">
        <v>2.9851204962116471</v>
      </c>
      <c r="AD55">
        <v>0</v>
      </c>
      <c r="AE55">
        <v>15.244283168962639</v>
      </c>
      <c r="AF55">
        <v>2.4937022501502817</v>
      </c>
      <c r="AG55">
        <v>5.8963080003757051</v>
      </c>
      <c r="AH55">
        <v>0</v>
      </c>
      <c r="AI55">
        <v>0</v>
      </c>
      <c r="AJ55">
        <v>0</v>
      </c>
      <c r="AK55">
        <v>15.850789654216237</v>
      </c>
      <c r="AL55">
        <v>0</v>
      </c>
      <c r="AM55">
        <v>4.8749431217908583</v>
      </c>
      <c r="AN55">
        <v>1.0385072706219995</v>
      </c>
      <c r="AO55">
        <v>0</v>
      </c>
      <c r="AP55">
        <v>0.15803781885636506</v>
      </c>
      <c r="AQ55">
        <v>0</v>
      </c>
      <c r="AR55">
        <v>16.344130873217896</v>
      </c>
      <c r="AS55">
        <v>9.9559778125652247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25.706803082810801</v>
      </c>
      <c r="BB55">
        <f t="shared" si="0"/>
        <v>589.28848597964918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319.69041372425033</v>
      </c>
      <c r="M56">
        <v>28.375634697881921</v>
      </c>
      <c r="N56">
        <v>36.43310716587451</v>
      </c>
      <c r="O56">
        <v>0</v>
      </c>
      <c r="P56">
        <v>40.945465105609969</v>
      </c>
      <c r="Q56">
        <v>0</v>
      </c>
      <c r="R56">
        <v>4.0161494272548035</v>
      </c>
      <c r="S56">
        <v>3.2985275395658702</v>
      </c>
      <c r="T56">
        <v>0</v>
      </c>
      <c r="U56">
        <v>53.819280515983678</v>
      </c>
      <c r="V56">
        <v>0</v>
      </c>
      <c r="W56">
        <v>0</v>
      </c>
      <c r="X56">
        <v>45.502559904794516</v>
      </c>
      <c r="Y56">
        <v>0</v>
      </c>
      <c r="Z56">
        <v>4.0428155362137339</v>
      </c>
      <c r="AA56">
        <v>0</v>
      </c>
      <c r="AB56">
        <v>4.0295349780619905</v>
      </c>
      <c r="AC56">
        <v>2.9851204962116471</v>
      </c>
      <c r="AD56">
        <v>0</v>
      </c>
      <c r="AE56">
        <v>15.244283168962639</v>
      </c>
      <c r="AF56">
        <v>2.4937022501502817</v>
      </c>
      <c r="AG56">
        <v>5.8963080003757051</v>
      </c>
      <c r="AH56">
        <v>0</v>
      </c>
      <c r="AI56">
        <v>0</v>
      </c>
      <c r="AJ56">
        <v>0</v>
      </c>
      <c r="AK56">
        <v>15.850789654216237</v>
      </c>
      <c r="AL56">
        <v>0</v>
      </c>
      <c r="AM56">
        <v>4.8749431217908583</v>
      </c>
      <c r="AN56">
        <v>1.0385072706219995</v>
      </c>
      <c r="AO56">
        <v>0</v>
      </c>
      <c r="AP56">
        <v>0.15803781885636506</v>
      </c>
      <c r="AQ56">
        <v>0</v>
      </c>
      <c r="AR56">
        <v>15.663125233397311</v>
      </c>
      <c r="AS56">
        <v>9.9559778125652247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25.6783370470663</v>
      </c>
      <c r="BB56">
        <f t="shared" si="0"/>
        <v>588.6359463755731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319.69041372425033</v>
      </c>
      <c r="M57">
        <v>28.375634697881921</v>
      </c>
      <c r="N57">
        <v>36.43310716587451</v>
      </c>
      <c r="O57">
        <v>0</v>
      </c>
      <c r="P57">
        <v>40.945465105609969</v>
      </c>
      <c r="Q57">
        <v>0</v>
      </c>
      <c r="R57">
        <v>4.0161494272548035</v>
      </c>
      <c r="S57">
        <v>0</v>
      </c>
      <c r="T57">
        <v>0</v>
      </c>
      <c r="U57">
        <v>53.819280515983678</v>
      </c>
      <c r="V57">
        <v>5.5696445338771765</v>
      </c>
      <c r="W57">
        <v>9.735598367911555</v>
      </c>
      <c r="X57">
        <v>45.502559904794516</v>
      </c>
      <c r="Y57">
        <v>0</v>
      </c>
      <c r="Z57">
        <v>4.0428155362137339</v>
      </c>
      <c r="AA57">
        <v>0</v>
      </c>
      <c r="AB57">
        <v>4.0295349780619905</v>
      </c>
      <c r="AC57">
        <v>2.9851204962116471</v>
      </c>
      <c r="AD57">
        <v>0</v>
      </c>
      <c r="AE57">
        <v>15.244283168962639</v>
      </c>
      <c r="AF57">
        <v>2.4937022501502817</v>
      </c>
      <c r="AG57">
        <v>5.8963080003757051</v>
      </c>
      <c r="AH57">
        <v>0</v>
      </c>
      <c r="AI57">
        <v>0</v>
      </c>
      <c r="AJ57">
        <v>0</v>
      </c>
      <c r="AK57">
        <v>15.850789654216237</v>
      </c>
      <c r="AL57">
        <v>0</v>
      </c>
      <c r="AM57">
        <v>4.8749431217908583</v>
      </c>
      <c r="AN57">
        <v>1.0385072706219995</v>
      </c>
      <c r="AO57">
        <v>0</v>
      </c>
      <c r="AP57">
        <v>0.19754735361473294</v>
      </c>
      <c r="AQ57">
        <v>0</v>
      </c>
      <c r="AR57">
        <v>15.663125233397311</v>
      </c>
      <c r="AS57">
        <v>9.9559778125652247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26.181869247760119</v>
      </c>
      <c r="BB57">
        <f t="shared" si="0"/>
        <v>600.17863907186052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319.69041372425033</v>
      </c>
      <c r="M58">
        <v>28.375634697881921</v>
      </c>
      <c r="N58">
        <v>36.43310716587451</v>
      </c>
      <c r="O58">
        <v>0</v>
      </c>
      <c r="P58">
        <v>40.945465105609969</v>
      </c>
      <c r="Q58">
        <v>0</v>
      </c>
      <c r="R58">
        <v>12.740203674341068</v>
      </c>
      <c r="S58">
        <v>0</v>
      </c>
      <c r="T58">
        <v>0</v>
      </c>
      <c r="U58">
        <v>53.819280515983678</v>
      </c>
      <c r="V58">
        <v>5.5696445338771765</v>
      </c>
      <c r="W58">
        <v>9.735598367911555</v>
      </c>
      <c r="X58">
        <v>45.502559904794516</v>
      </c>
      <c r="Y58">
        <v>0</v>
      </c>
      <c r="Z58">
        <v>4.0428155362137339</v>
      </c>
      <c r="AA58">
        <v>0</v>
      </c>
      <c r="AB58">
        <v>4.0295349780619905</v>
      </c>
      <c r="AC58">
        <v>2.9851204962116471</v>
      </c>
      <c r="AD58">
        <v>0</v>
      </c>
      <c r="AE58">
        <v>15.244283168962639</v>
      </c>
      <c r="AF58">
        <v>2.4937022501502817</v>
      </c>
      <c r="AG58">
        <v>5.8963080003757051</v>
      </c>
      <c r="AH58">
        <v>0</v>
      </c>
      <c r="AI58">
        <v>0</v>
      </c>
      <c r="AJ58">
        <v>0</v>
      </c>
      <c r="AK58">
        <v>15.850789654216237</v>
      </c>
      <c r="AL58">
        <v>0</v>
      </c>
      <c r="AM58">
        <v>4.8749431217908583</v>
      </c>
      <c r="AN58">
        <v>1.0385072706219995</v>
      </c>
      <c r="AO58">
        <v>0</v>
      </c>
      <c r="AP58">
        <v>0.19754735361473294</v>
      </c>
      <c r="AQ58">
        <v>0</v>
      </c>
      <c r="AR58">
        <v>15.663125233397311</v>
      </c>
      <c r="AS58">
        <v>9.9559778125652247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26.546534715288324</v>
      </c>
      <c r="BB58">
        <f t="shared" si="0"/>
        <v>608.53802785141863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319.69400770155522</v>
      </c>
      <c r="M59">
        <v>28.375634697881921</v>
      </c>
      <c r="N59">
        <v>36.43310716587451</v>
      </c>
      <c r="O59">
        <v>0</v>
      </c>
      <c r="P59">
        <v>40.945465105609969</v>
      </c>
      <c r="Q59">
        <v>0</v>
      </c>
      <c r="R59">
        <v>13.075928337772774</v>
      </c>
      <c r="S59">
        <v>0</v>
      </c>
      <c r="T59">
        <v>0</v>
      </c>
      <c r="U59">
        <v>53.819280515983678</v>
      </c>
      <c r="V59">
        <v>5.5696445338771765</v>
      </c>
      <c r="W59">
        <v>9.735598367911555</v>
      </c>
      <c r="X59">
        <v>45.502559904794516</v>
      </c>
      <c r="Y59">
        <v>0</v>
      </c>
      <c r="Z59">
        <v>4.0428155362137339</v>
      </c>
      <c r="AA59">
        <v>0</v>
      </c>
      <c r="AB59">
        <v>4.0295349780619905</v>
      </c>
      <c r="AC59">
        <v>2.9851204962116471</v>
      </c>
      <c r="AD59">
        <v>0</v>
      </c>
      <c r="AE59">
        <v>15.244283168962639</v>
      </c>
      <c r="AF59">
        <v>2.4937022501502817</v>
      </c>
      <c r="AG59">
        <v>5.8963080003757051</v>
      </c>
      <c r="AH59">
        <v>0</v>
      </c>
      <c r="AI59">
        <v>0</v>
      </c>
      <c r="AJ59">
        <v>0</v>
      </c>
      <c r="AK59">
        <v>15.850789654216237</v>
      </c>
      <c r="AL59">
        <v>0</v>
      </c>
      <c r="AM59">
        <v>4.8749431217908583</v>
      </c>
      <c r="AN59">
        <v>1.0385072706219995</v>
      </c>
      <c r="AO59">
        <v>0</v>
      </c>
      <c r="AP59">
        <v>0.19754735361473294</v>
      </c>
      <c r="AQ59">
        <v>0</v>
      </c>
      <c r="AR59">
        <v>15.663125233397311</v>
      </c>
      <c r="AS59">
        <v>9.9559778125652247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26.560718234471132</v>
      </c>
      <c r="BB59">
        <f t="shared" si="0"/>
        <v>608.86316297297242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351.86466004024885</v>
      </c>
      <c r="M60">
        <v>28.375634697881921</v>
      </c>
      <c r="N60">
        <v>36.43310716587451</v>
      </c>
      <c r="O60">
        <v>0</v>
      </c>
      <c r="P60">
        <v>40.945465105609969</v>
      </c>
      <c r="Q60">
        <v>0</v>
      </c>
      <c r="R60">
        <v>13.075928337772774</v>
      </c>
      <c r="S60">
        <v>0</v>
      </c>
      <c r="T60">
        <v>0</v>
      </c>
      <c r="U60">
        <v>53.819280515983678</v>
      </c>
      <c r="V60">
        <v>5.5696445338771765</v>
      </c>
      <c r="W60">
        <v>9.735598367911555</v>
      </c>
      <c r="X60">
        <v>45.502559904794516</v>
      </c>
      <c r="Y60">
        <v>0</v>
      </c>
      <c r="Z60">
        <v>4.0428155362137339</v>
      </c>
      <c r="AA60">
        <v>0</v>
      </c>
      <c r="AB60">
        <v>4.0295349780619905</v>
      </c>
      <c r="AC60">
        <v>2.9851204962116471</v>
      </c>
      <c r="AD60">
        <v>0</v>
      </c>
      <c r="AE60">
        <v>15.244283168962639</v>
      </c>
      <c r="AF60">
        <v>2.4937022501502817</v>
      </c>
      <c r="AG60">
        <v>5.8963080003757051</v>
      </c>
      <c r="AH60">
        <v>0</v>
      </c>
      <c r="AI60">
        <v>0</v>
      </c>
      <c r="AJ60">
        <v>0</v>
      </c>
      <c r="AK60">
        <v>15.850789654216237</v>
      </c>
      <c r="AL60">
        <v>0</v>
      </c>
      <c r="AM60">
        <v>4.8749431217908583</v>
      </c>
      <c r="AN60">
        <v>1.0385072706219995</v>
      </c>
      <c r="AO60">
        <v>0</v>
      </c>
      <c r="AP60">
        <v>0.19754735361473294</v>
      </c>
      <c r="AQ60">
        <v>0</v>
      </c>
      <c r="AR60">
        <v>15.663125233397311</v>
      </c>
      <c r="AS60">
        <v>9.9559778125652247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27.905451502228495</v>
      </c>
      <c r="BB60">
        <f t="shared" si="0"/>
        <v>639.68908204390868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9.3406541799138267</v>
      </c>
      <c r="L61">
        <v>411.37421949948305</v>
      </c>
      <c r="M61">
        <v>28.375634697881921</v>
      </c>
      <c r="N61">
        <v>36.43310716587451</v>
      </c>
      <c r="O61">
        <v>0</v>
      </c>
      <c r="P61">
        <v>40.945465105609969</v>
      </c>
      <c r="Q61">
        <v>6.2536859786703252</v>
      </c>
      <c r="R61">
        <v>13.075928337772774</v>
      </c>
      <c r="S61">
        <v>8.1338531101820095</v>
      </c>
      <c r="T61">
        <v>0</v>
      </c>
      <c r="U61">
        <v>53.819280515983678</v>
      </c>
      <c r="V61">
        <v>5.5696445338771765</v>
      </c>
      <c r="W61">
        <v>9.735598367911555</v>
      </c>
      <c r="X61">
        <v>45.502559904794516</v>
      </c>
      <c r="Y61">
        <v>0</v>
      </c>
      <c r="Z61">
        <v>4.0428155362137339</v>
      </c>
      <c r="AA61">
        <v>0</v>
      </c>
      <c r="AB61">
        <v>4.0295349780619905</v>
      </c>
      <c r="AC61">
        <v>2.9851204962116471</v>
      </c>
      <c r="AD61">
        <v>0</v>
      </c>
      <c r="AE61">
        <v>15.244283168962639</v>
      </c>
      <c r="AF61">
        <v>2.4937022501502817</v>
      </c>
      <c r="AG61">
        <v>5.8963080003757051</v>
      </c>
      <c r="AH61">
        <v>0</v>
      </c>
      <c r="AI61">
        <v>0</v>
      </c>
      <c r="AJ61">
        <v>0</v>
      </c>
      <c r="AK61">
        <v>15.850789654216237</v>
      </c>
      <c r="AL61">
        <v>0</v>
      </c>
      <c r="AM61">
        <v>4.8749431217908583</v>
      </c>
      <c r="AN61">
        <v>1.0385072706219995</v>
      </c>
      <c r="AO61">
        <v>0</v>
      </c>
      <c r="AP61">
        <v>0.19754735361473294</v>
      </c>
      <c r="AQ61">
        <v>0</v>
      </c>
      <c r="AR61">
        <v>15.663125233397311</v>
      </c>
      <c r="AS61">
        <v>9.9559778125652247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31.38478956625891</v>
      </c>
      <c r="BB61">
        <f t="shared" si="0"/>
        <v>719.44749670787871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9.4553736186286983</v>
      </c>
      <c r="L62">
        <v>411.37472299180314</v>
      </c>
      <c r="M62">
        <v>28.375634697881921</v>
      </c>
      <c r="N62">
        <v>36.43310716587451</v>
      </c>
      <c r="O62">
        <v>0</v>
      </c>
      <c r="P62">
        <v>40.945465105609969</v>
      </c>
      <c r="Q62">
        <v>6.2534609259270511</v>
      </c>
      <c r="R62">
        <v>13.075928337772774</v>
      </c>
      <c r="S62">
        <v>8.1336162194701291</v>
      </c>
      <c r="T62">
        <v>0</v>
      </c>
      <c r="U62">
        <v>53.819280515983678</v>
      </c>
      <c r="V62">
        <v>5.5696445338771765</v>
      </c>
      <c r="W62">
        <v>9.735598367911555</v>
      </c>
      <c r="X62">
        <v>45.502559904794516</v>
      </c>
      <c r="Y62">
        <v>0</v>
      </c>
      <c r="Z62">
        <v>4.0428155362137339</v>
      </c>
      <c r="AA62">
        <v>0</v>
      </c>
      <c r="AB62">
        <v>4.0295349780619905</v>
      </c>
      <c r="AC62">
        <v>2.9851204962116471</v>
      </c>
      <c r="AD62">
        <v>0</v>
      </c>
      <c r="AE62">
        <v>15.244283168962639</v>
      </c>
      <c r="AF62">
        <v>2.4937022501502817</v>
      </c>
      <c r="AG62">
        <v>5.8963080003757051</v>
      </c>
      <c r="AH62">
        <v>0</v>
      </c>
      <c r="AI62">
        <v>0</v>
      </c>
      <c r="AJ62">
        <v>0</v>
      </c>
      <c r="AK62">
        <v>15.850789654216237</v>
      </c>
      <c r="AL62">
        <v>0</v>
      </c>
      <c r="AM62">
        <v>4.8749431217908583</v>
      </c>
      <c r="AN62">
        <v>1.0385072706219995</v>
      </c>
      <c r="AO62">
        <v>0</v>
      </c>
      <c r="AP62">
        <v>0.19754735361473294</v>
      </c>
      <c r="AQ62">
        <v>0</v>
      </c>
      <c r="AR62">
        <v>15.663125233397311</v>
      </c>
      <c r="AS62">
        <v>9.9559778125652247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31.389586575539766</v>
      </c>
      <c r="BB62">
        <f t="shared" si="0"/>
        <v>719.55746068617748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9.4553511475009753</v>
      </c>
      <c r="L63">
        <v>411.37421949948305</v>
      </c>
      <c r="M63">
        <v>28.375634697881921</v>
      </c>
      <c r="N63">
        <v>36.43310716587451</v>
      </c>
      <c r="O63">
        <v>0</v>
      </c>
      <c r="P63">
        <v>40.945465105609969</v>
      </c>
      <c r="Q63">
        <v>6.2530741293771976</v>
      </c>
      <c r="R63">
        <v>13.075928337772774</v>
      </c>
      <c r="S63">
        <v>8.1338531101820095</v>
      </c>
      <c r="T63">
        <v>0</v>
      </c>
      <c r="U63">
        <v>53.819280515983678</v>
      </c>
      <c r="V63">
        <v>5.5696445338771765</v>
      </c>
      <c r="W63">
        <v>9.735598367911555</v>
      </c>
      <c r="X63">
        <v>45.502559904794516</v>
      </c>
      <c r="Y63">
        <v>0</v>
      </c>
      <c r="Z63">
        <v>4.0428155362137339</v>
      </c>
      <c r="AA63">
        <v>0</v>
      </c>
      <c r="AB63">
        <v>8.1001875801001866</v>
      </c>
      <c r="AC63">
        <v>2.9851204962116471</v>
      </c>
      <c r="AD63">
        <v>0</v>
      </c>
      <c r="AE63">
        <v>15.244283168962639</v>
      </c>
      <c r="AF63">
        <v>2.4937022501502817</v>
      </c>
      <c r="AG63">
        <v>5.8963080003757051</v>
      </c>
      <c r="AH63">
        <v>0</v>
      </c>
      <c r="AI63">
        <v>0</v>
      </c>
      <c r="AJ63">
        <v>0</v>
      </c>
      <c r="AK63">
        <v>15.850789654216237</v>
      </c>
      <c r="AL63">
        <v>0</v>
      </c>
      <c r="AM63">
        <v>4.8749431217908583</v>
      </c>
      <c r="AN63">
        <v>1.0385072706219995</v>
      </c>
      <c r="AO63">
        <v>0</v>
      </c>
      <c r="AP63">
        <v>0.19754735361473294</v>
      </c>
      <c r="AQ63">
        <v>0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31.566647595711856</v>
      </c>
      <c r="BB63">
        <f t="shared" si="0"/>
        <v>723.61630923950088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9.4553511475009753</v>
      </c>
      <c r="L64">
        <v>411.37673682598756</v>
      </c>
      <c r="M64">
        <v>28.375634697881921</v>
      </c>
      <c r="N64">
        <v>36.43310716587451</v>
      </c>
      <c r="O64">
        <v>0</v>
      </c>
      <c r="P64">
        <v>40.945465105609969</v>
      </c>
      <c r="Q64">
        <v>6.2586471842502256</v>
      </c>
      <c r="R64">
        <v>13.075928337772774</v>
      </c>
      <c r="S64">
        <v>8.1362704685929668</v>
      </c>
      <c r="T64">
        <v>0</v>
      </c>
      <c r="U64">
        <v>53.819280515983678</v>
      </c>
      <c r="V64">
        <v>5.5696445338771765</v>
      </c>
      <c r="W64">
        <v>9.735598367911555</v>
      </c>
      <c r="X64">
        <v>45.502559904794516</v>
      </c>
      <c r="Y64">
        <v>0</v>
      </c>
      <c r="Z64">
        <v>4.0428155362137339</v>
      </c>
      <c r="AA64">
        <v>0</v>
      </c>
      <c r="AB64">
        <v>8.1001875801001866</v>
      </c>
      <c r="AC64">
        <v>2.9851204962116471</v>
      </c>
      <c r="AD64">
        <v>0</v>
      </c>
      <c r="AE64">
        <v>15.244283168962639</v>
      </c>
      <c r="AF64">
        <v>2.4937022501502817</v>
      </c>
      <c r="AG64">
        <v>5.8963080003757051</v>
      </c>
      <c r="AH64">
        <v>2.4124012674806932</v>
      </c>
      <c r="AI64">
        <v>0</v>
      </c>
      <c r="AJ64">
        <v>0</v>
      </c>
      <c r="AK64">
        <v>15.850789654216237</v>
      </c>
      <c r="AL64">
        <v>0</v>
      </c>
      <c r="AM64">
        <v>4.8749431217908583</v>
      </c>
      <c r="AN64">
        <v>1.0385072706219995</v>
      </c>
      <c r="AO64">
        <v>0</v>
      </c>
      <c r="AP64">
        <v>0.19754735361473294</v>
      </c>
      <c r="AQ64">
        <v>0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31.667925192215698</v>
      </c>
      <c r="BB64">
        <f t="shared" si="0"/>
        <v>725.93794065026634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9.4553817503392921</v>
      </c>
      <c r="L65">
        <v>411.37472299180314</v>
      </c>
      <c r="M65">
        <v>28.375634697881921</v>
      </c>
      <c r="N65">
        <v>36.43310716587451</v>
      </c>
      <c r="O65">
        <v>0</v>
      </c>
      <c r="P65">
        <v>40.945465105609969</v>
      </c>
      <c r="Q65">
        <v>6.2586471842502256</v>
      </c>
      <c r="R65">
        <v>13.075928337772774</v>
      </c>
      <c r="S65">
        <v>8.1362704685929668</v>
      </c>
      <c r="T65">
        <v>0</v>
      </c>
      <c r="U65">
        <v>53.819280515983678</v>
      </c>
      <c r="V65">
        <v>5.5696445338771765</v>
      </c>
      <c r="W65">
        <v>9.735598367911555</v>
      </c>
      <c r="X65">
        <v>45.502559904794516</v>
      </c>
      <c r="Y65">
        <v>0</v>
      </c>
      <c r="Z65">
        <v>4.0428155362137339</v>
      </c>
      <c r="AA65">
        <v>4.333285208098518</v>
      </c>
      <c r="AB65">
        <v>8.1001875801001866</v>
      </c>
      <c r="AC65">
        <v>2.9851204962116471</v>
      </c>
      <c r="AD65">
        <v>0</v>
      </c>
      <c r="AE65">
        <v>15.244283168962639</v>
      </c>
      <c r="AF65">
        <v>2.4937022501502817</v>
      </c>
      <c r="AG65">
        <v>5.8963080003757051</v>
      </c>
      <c r="AH65">
        <v>7.6392704190148191</v>
      </c>
      <c r="AI65">
        <v>0</v>
      </c>
      <c r="AJ65">
        <v>0</v>
      </c>
      <c r="AK65">
        <v>15.850789654216237</v>
      </c>
      <c r="AL65">
        <v>0</v>
      </c>
      <c r="AM65">
        <v>4.8749431217908583</v>
      </c>
      <c r="AN65">
        <v>1.0385072706219995</v>
      </c>
      <c r="AO65">
        <v>0</v>
      </c>
      <c r="AP65">
        <v>2.5681139961059958</v>
      </c>
      <c r="AQ65">
        <v>0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32.166546431034227</v>
      </c>
      <c r="BB65">
        <f t="shared" si="0"/>
        <v>737.3680571822257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9.4553817503392921</v>
      </c>
      <c r="L66">
        <v>411.37472299180314</v>
      </c>
      <c r="M66">
        <v>28.375634697881921</v>
      </c>
      <c r="N66">
        <v>36.43310716587451</v>
      </c>
      <c r="O66">
        <v>0</v>
      </c>
      <c r="P66">
        <v>40.945465105609969</v>
      </c>
      <c r="Q66">
        <v>6.2586471842502256</v>
      </c>
      <c r="R66">
        <v>13.075928337772774</v>
      </c>
      <c r="S66">
        <v>8.1362704685929668</v>
      </c>
      <c r="T66">
        <v>0</v>
      </c>
      <c r="U66">
        <v>53.819280515983678</v>
      </c>
      <c r="V66">
        <v>5.5696445338771765</v>
      </c>
      <c r="W66">
        <v>9.735598367911555</v>
      </c>
      <c r="X66">
        <v>45.502559904794516</v>
      </c>
      <c r="Y66">
        <v>0</v>
      </c>
      <c r="Z66">
        <v>4.0428155362137339</v>
      </c>
      <c r="AA66">
        <v>8.6665707363807112</v>
      </c>
      <c r="AB66">
        <v>8.1001875801001866</v>
      </c>
      <c r="AC66">
        <v>2.9851204962116471</v>
      </c>
      <c r="AD66">
        <v>0</v>
      </c>
      <c r="AE66">
        <v>15.244283168962639</v>
      </c>
      <c r="AF66">
        <v>2.4937022501502817</v>
      </c>
      <c r="AG66">
        <v>5.8963080003757051</v>
      </c>
      <c r="AH66">
        <v>15.278541465247338</v>
      </c>
      <c r="AI66">
        <v>0</v>
      </c>
      <c r="AJ66">
        <v>0</v>
      </c>
      <c r="AK66">
        <v>15.850789654216237</v>
      </c>
      <c r="AL66">
        <v>0</v>
      </c>
      <c r="AM66">
        <v>4.8749431217908583</v>
      </c>
      <c r="AN66">
        <v>1.0385072706219995</v>
      </c>
      <c r="AO66">
        <v>0</v>
      </c>
      <c r="AP66">
        <v>2.5681139961059958</v>
      </c>
      <c r="AQ66">
        <v>0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32.666999295848946</v>
      </c>
      <c r="BB66">
        <f t="shared" si="0"/>
        <v>748.84016089192562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9.4553817503392921</v>
      </c>
      <c r="L67">
        <v>411.37472299180314</v>
      </c>
      <c r="M67">
        <v>28.375634697881921</v>
      </c>
      <c r="N67">
        <v>36.43310716587451</v>
      </c>
      <c r="O67">
        <v>0</v>
      </c>
      <c r="P67">
        <v>40.945465105609969</v>
      </c>
      <c r="Q67">
        <v>6.2586471842502256</v>
      </c>
      <c r="R67">
        <v>13.075928337772774</v>
      </c>
      <c r="S67">
        <v>8.1362704685929668</v>
      </c>
      <c r="T67">
        <v>0</v>
      </c>
      <c r="U67">
        <v>53.819280515983678</v>
      </c>
      <c r="V67">
        <v>5.5696445338771765</v>
      </c>
      <c r="W67">
        <v>9.735598367911555</v>
      </c>
      <c r="X67">
        <v>45.502559904794516</v>
      </c>
      <c r="Y67">
        <v>0</v>
      </c>
      <c r="Z67">
        <v>4.0428155362137339</v>
      </c>
      <c r="AA67">
        <v>8.6665707363807112</v>
      </c>
      <c r="AB67">
        <v>4.0295349780619905</v>
      </c>
      <c r="AC67">
        <v>2.9851204962116471</v>
      </c>
      <c r="AD67">
        <v>0</v>
      </c>
      <c r="AE67">
        <v>15.244283168962639</v>
      </c>
      <c r="AF67">
        <v>2.4937022501502817</v>
      </c>
      <c r="AG67">
        <v>5.8963080003757051</v>
      </c>
      <c r="AH67">
        <v>15.278541465247338</v>
      </c>
      <c r="AI67">
        <v>0</v>
      </c>
      <c r="AJ67">
        <v>0</v>
      </c>
      <c r="AK67">
        <v>15.850789654216237</v>
      </c>
      <c r="AL67">
        <v>0</v>
      </c>
      <c r="AM67">
        <v>4.8749431217908583</v>
      </c>
      <c r="AN67">
        <v>1.0385072706219995</v>
      </c>
      <c r="AO67">
        <v>0</v>
      </c>
      <c r="AP67">
        <v>2.5681139961059958</v>
      </c>
      <c r="AQ67">
        <v>0</v>
      </c>
      <c r="AR67">
        <v>15.663125233397311</v>
      </c>
      <c r="AS67">
        <v>9.9559778125652247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32.489910024340688</v>
      </c>
      <c r="BB67">
        <f t="shared" si="0"/>
        <v>744.78066472065268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9.4553817503392921</v>
      </c>
      <c r="L68">
        <v>411.37472299180314</v>
      </c>
      <c r="M68">
        <v>28.375634697881921</v>
      </c>
      <c r="N68">
        <v>36.43310716587451</v>
      </c>
      <c r="O68">
        <v>0</v>
      </c>
      <c r="P68">
        <v>40.945465105609969</v>
      </c>
      <c r="Q68">
        <v>6.2586471842502256</v>
      </c>
      <c r="R68">
        <v>13.075928337772774</v>
      </c>
      <c r="S68">
        <v>8.1362704685929668</v>
      </c>
      <c r="T68">
        <v>0</v>
      </c>
      <c r="U68">
        <v>53.819280515983678</v>
      </c>
      <c r="V68">
        <v>5.5696445338771765</v>
      </c>
      <c r="W68">
        <v>9.735598367911555</v>
      </c>
      <c r="X68">
        <v>45.502559904794516</v>
      </c>
      <c r="Y68">
        <v>0</v>
      </c>
      <c r="Z68">
        <v>4.0428155362137339</v>
      </c>
      <c r="AA68">
        <v>8.6665707363807112</v>
      </c>
      <c r="AB68">
        <v>0</v>
      </c>
      <c r="AC68">
        <v>2.9851204962116471</v>
      </c>
      <c r="AD68">
        <v>0</v>
      </c>
      <c r="AE68">
        <v>15.244283168962639</v>
      </c>
      <c r="AF68">
        <v>2.4937022501502817</v>
      </c>
      <c r="AG68">
        <v>5.8963080003757051</v>
      </c>
      <c r="AH68">
        <v>15.278541465247338</v>
      </c>
      <c r="AI68">
        <v>0</v>
      </c>
      <c r="AJ68">
        <v>0</v>
      </c>
      <c r="AK68">
        <v>15.850789654216237</v>
      </c>
      <c r="AL68">
        <v>0</v>
      </c>
      <c r="AM68">
        <v>4.8749431217908583</v>
      </c>
      <c r="AN68">
        <v>1.0385072706219995</v>
      </c>
      <c r="AO68">
        <v>0</v>
      </c>
      <c r="AP68">
        <v>2.5681139961059958</v>
      </c>
      <c r="AQ68">
        <v>5.0526399619390521</v>
      </c>
      <c r="AR68">
        <v>16.344130873217896</v>
      </c>
      <c r="AS68">
        <v>9.9559778125652247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32.561141848411246</v>
      </c>
      <c r="BB68">
        <f t="shared" ref="BB68:BB99" si="1">SUM(B68:AZ68)-BA68</f>
        <v>746.41354352027975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9.4553817503392921</v>
      </c>
      <c r="L69">
        <v>411.37472299180314</v>
      </c>
      <c r="M69">
        <v>28.375634697881921</v>
      </c>
      <c r="N69">
        <v>36.43310716587451</v>
      </c>
      <c r="O69">
        <v>0</v>
      </c>
      <c r="P69">
        <v>40.945465105609969</v>
      </c>
      <c r="Q69">
        <v>6.2818193279479457</v>
      </c>
      <c r="R69">
        <v>13.075928337772774</v>
      </c>
      <c r="S69">
        <v>8.1362704685929668</v>
      </c>
      <c r="T69">
        <v>0</v>
      </c>
      <c r="U69">
        <v>53.819280515983678</v>
      </c>
      <c r="V69">
        <v>5.5696445338771765</v>
      </c>
      <c r="W69">
        <v>9.735598367911555</v>
      </c>
      <c r="X69">
        <v>45.502559904794516</v>
      </c>
      <c r="Y69">
        <v>0</v>
      </c>
      <c r="Z69">
        <v>4.0428155362137339</v>
      </c>
      <c r="AA69">
        <v>8.6665707363807112</v>
      </c>
      <c r="AB69">
        <v>0</v>
      </c>
      <c r="AC69">
        <v>2.9851204962116471</v>
      </c>
      <c r="AD69">
        <v>0</v>
      </c>
      <c r="AE69">
        <v>15.244283168962639</v>
      </c>
      <c r="AF69">
        <v>2.4937022501502817</v>
      </c>
      <c r="AG69">
        <v>5.8963080003757051</v>
      </c>
      <c r="AH69">
        <v>15.278541465247338</v>
      </c>
      <c r="AI69">
        <v>0</v>
      </c>
      <c r="AJ69">
        <v>0</v>
      </c>
      <c r="AK69">
        <v>15.850789654216237</v>
      </c>
      <c r="AL69">
        <v>0</v>
      </c>
      <c r="AM69">
        <v>4.8749431217908583</v>
      </c>
      <c r="AN69">
        <v>1.0385072706219995</v>
      </c>
      <c r="AO69">
        <v>0</v>
      </c>
      <c r="AP69">
        <v>2.5681139961059958</v>
      </c>
      <c r="AQ69">
        <v>7.5789600856710493</v>
      </c>
      <c r="AR69">
        <v>16.344130873217896</v>
      </c>
      <c r="AS69">
        <v>9.9559778125652247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32.667710625189805</v>
      </c>
      <c r="BB69">
        <f t="shared" si="1"/>
        <v>748.85646701093094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9.4553817503392921</v>
      </c>
      <c r="L70">
        <v>411.37472299180314</v>
      </c>
      <c r="M70">
        <v>28.375634697881921</v>
      </c>
      <c r="N70">
        <v>36.43310716587451</v>
      </c>
      <c r="O70">
        <v>0</v>
      </c>
      <c r="P70">
        <v>40.945465105609969</v>
      </c>
      <c r="Q70">
        <v>6.2818193279479457</v>
      </c>
      <c r="R70">
        <v>13.075928337772774</v>
      </c>
      <c r="S70">
        <v>8.1362704685929668</v>
      </c>
      <c r="T70">
        <v>0</v>
      </c>
      <c r="U70">
        <v>53.819280515983678</v>
      </c>
      <c r="V70">
        <v>5.5696445338771765</v>
      </c>
      <c r="W70">
        <v>9.735598367911555</v>
      </c>
      <c r="X70">
        <v>45.502559904794516</v>
      </c>
      <c r="Y70">
        <v>0</v>
      </c>
      <c r="Z70">
        <v>4.0428155362137339</v>
      </c>
      <c r="AA70">
        <v>8.6665707363807112</v>
      </c>
      <c r="AB70">
        <v>0</v>
      </c>
      <c r="AC70">
        <v>2.9851204962116471</v>
      </c>
      <c r="AD70">
        <v>0</v>
      </c>
      <c r="AE70">
        <v>15.244283168962639</v>
      </c>
      <c r="AF70">
        <v>2.4937022501502817</v>
      </c>
      <c r="AG70">
        <v>5.8963080003757051</v>
      </c>
      <c r="AH70">
        <v>15.278541465247338</v>
      </c>
      <c r="AI70">
        <v>0</v>
      </c>
      <c r="AJ70">
        <v>0</v>
      </c>
      <c r="AK70">
        <v>15.850789654216237</v>
      </c>
      <c r="AL70">
        <v>0</v>
      </c>
      <c r="AM70">
        <v>4.8749431217908583</v>
      </c>
      <c r="AN70">
        <v>1.0385072706219995</v>
      </c>
      <c r="AO70">
        <v>0</v>
      </c>
      <c r="AP70">
        <v>2.5681139961059958</v>
      </c>
      <c r="AQ70">
        <v>7.5789600856710493</v>
      </c>
      <c r="AR70">
        <v>15.663125233397311</v>
      </c>
      <c r="AS70">
        <v>9.9559778125652247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32.639244589445305</v>
      </c>
      <c r="BB70">
        <f t="shared" si="1"/>
        <v>748.20392740685486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9.4553817503392921</v>
      </c>
      <c r="L71">
        <v>411.37472299180314</v>
      </c>
      <c r="M71">
        <v>28.375634697881921</v>
      </c>
      <c r="N71">
        <v>36.43310716587451</v>
      </c>
      <c r="O71">
        <v>0</v>
      </c>
      <c r="P71">
        <v>40.945465105609969</v>
      </c>
      <c r="Q71">
        <v>6.2818193279479457</v>
      </c>
      <c r="R71">
        <v>13.075928337772774</v>
      </c>
      <c r="S71">
        <v>8.1362704685929668</v>
      </c>
      <c r="T71">
        <v>0</v>
      </c>
      <c r="U71">
        <v>53.819280515983678</v>
      </c>
      <c r="V71">
        <v>5.5696445338771765</v>
      </c>
      <c r="W71">
        <v>9.735598367911555</v>
      </c>
      <c r="X71">
        <v>45.502559904794516</v>
      </c>
      <c r="Y71">
        <v>0</v>
      </c>
      <c r="Z71">
        <v>4.0428155362137339</v>
      </c>
      <c r="AA71">
        <v>8.6665707363807112</v>
      </c>
      <c r="AB71">
        <v>0</v>
      </c>
      <c r="AC71">
        <v>2.9851204962116471</v>
      </c>
      <c r="AD71">
        <v>0</v>
      </c>
      <c r="AE71">
        <v>15.244283168962639</v>
      </c>
      <c r="AF71">
        <v>2.4937022501502817</v>
      </c>
      <c r="AG71">
        <v>5.8963080003757051</v>
      </c>
      <c r="AH71">
        <v>15.278541465247338</v>
      </c>
      <c r="AI71">
        <v>0</v>
      </c>
      <c r="AJ71">
        <v>0</v>
      </c>
      <c r="AK71">
        <v>15.850789654216237</v>
      </c>
      <c r="AL71">
        <v>0</v>
      </c>
      <c r="AM71">
        <v>4.8749431217908583</v>
      </c>
      <c r="AN71">
        <v>1.0385072706219995</v>
      </c>
      <c r="AO71">
        <v>0</v>
      </c>
      <c r="AP71">
        <v>0.11852828409799719</v>
      </c>
      <c r="AQ71">
        <v>7.5789600856710493</v>
      </c>
      <c r="AR71">
        <v>15.663125233397311</v>
      </c>
      <c r="AS71">
        <v>9.9559778125652247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32.536851906683374</v>
      </c>
      <c r="BB71">
        <f t="shared" si="1"/>
        <v>745.85673437760875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9.4553817503392921</v>
      </c>
      <c r="L72">
        <v>411.37472299180314</v>
      </c>
      <c r="M72">
        <v>28.375634697881921</v>
      </c>
      <c r="N72">
        <v>36.43310716587451</v>
      </c>
      <c r="O72">
        <v>0</v>
      </c>
      <c r="P72">
        <v>40.945465105609969</v>
      </c>
      <c r="Q72">
        <v>6.2818193279479457</v>
      </c>
      <c r="R72">
        <v>13.075928337772774</v>
      </c>
      <c r="S72">
        <v>8.1362704685929668</v>
      </c>
      <c r="T72">
        <v>0</v>
      </c>
      <c r="U72">
        <v>53.819280515983678</v>
      </c>
      <c r="V72">
        <v>5.5696445338771765</v>
      </c>
      <c r="W72">
        <v>9.735598367911555</v>
      </c>
      <c r="X72">
        <v>45.502559904794516</v>
      </c>
      <c r="Y72">
        <v>0</v>
      </c>
      <c r="Z72">
        <v>2.0017297595491543</v>
      </c>
      <c r="AA72">
        <v>8.6665707363807112</v>
      </c>
      <c r="AB72">
        <v>0</v>
      </c>
      <c r="AC72">
        <v>0</v>
      </c>
      <c r="AD72">
        <v>0</v>
      </c>
      <c r="AE72">
        <v>15.244283168962639</v>
      </c>
      <c r="AF72">
        <v>2.4937022501502817</v>
      </c>
      <c r="AG72">
        <v>5.8963080003757051</v>
      </c>
      <c r="AH72">
        <v>15.278541465247338</v>
      </c>
      <c r="AI72">
        <v>0</v>
      </c>
      <c r="AJ72">
        <v>0</v>
      </c>
      <c r="AK72">
        <v>15.850789654216237</v>
      </c>
      <c r="AL72">
        <v>0</v>
      </c>
      <c r="AM72">
        <v>4.8749431217908583</v>
      </c>
      <c r="AN72">
        <v>1.0385072706219995</v>
      </c>
      <c r="AO72">
        <v>0</v>
      </c>
      <c r="AP72">
        <v>0.11852828409799719</v>
      </c>
      <c r="AQ72">
        <v>7.5789600856710493</v>
      </c>
      <c r="AR72">
        <v>15.663125233397311</v>
      </c>
      <c r="AS72">
        <v>9.9559778125652247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32.326756484477144</v>
      </c>
      <c r="BB72">
        <f t="shared" si="1"/>
        <v>741.0406235269387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9.4553817503392921</v>
      </c>
      <c r="L73">
        <v>411.37472299180314</v>
      </c>
      <c r="M73">
        <v>28.375634697881921</v>
      </c>
      <c r="N73">
        <v>36.43310716587451</v>
      </c>
      <c r="O73">
        <v>0</v>
      </c>
      <c r="P73">
        <v>40.945465105609969</v>
      </c>
      <c r="Q73">
        <v>6.2818193279479457</v>
      </c>
      <c r="R73">
        <v>13.075928337772774</v>
      </c>
      <c r="S73">
        <v>8.1362704685929668</v>
      </c>
      <c r="T73">
        <v>0</v>
      </c>
      <c r="U73">
        <v>53.819280515983678</v>
      </c>
      <c r="V73">
        <v>5.5696445338771765</v>
      </c>
      <c r="W73">
        <v>9.735598367911555</v>
      </c>
      <c r="X73">
        <v>45.502559904794516</v>
      </c>
      <c r="Y73">
        <v>0</v>
      </c>
      <c r="Z73">
        <v>2.0017297595491543</v>
      </c>
      <c r="AA73">
        <v>4.333285208098518</v>
      </c>
      <c r="AB73">
        <v>0</v>
      </c>
      <c r="AC73">
        <v>0</v>
      </c>
      <c r="AD73">
        <v>0</v>
      </c>
      <c r="AE73">
        <v>15.244283168962639</v>
      </c>
      <c r="AF73">
        <v>2.4937022501502817</v>
      </c>
      <c r="AG73">
        <v>5.8963080003757051</v>
      </c>
      <c r="AH73">
        <v>22.268319175015648</v>
      </c>
      <c r="AI73">
        <v>0</v>
      </c>
      <c r="AJ73">
        <v>0</v>
      </c>
      <c r="AK73">
        <v>15.850789654216237</v>
      </c>
      <c r="AL73">
        <v>0</v>
      </c>
      <c r="AM73">
        <v>4.8749431217908583</v>
      </c>
      <c r="AN73">
        <v>1.0385072706219995</v>
      </c>
      <c r="AO73">
        <v>0</v>
      </c>
      <c r="AP73">
        <v>0</v>
      </c>
      <c r="AQ73">
        <v>7.5789600856710493</v>
      </c>
      <c r="AR73">
        <v>15.663125233397311</v>
      </c>
      <c r="AS73">
        <v>9.9559778125652247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32.432843375387975</v>
      </c>
      <c r="BB73">
        <f t="shared" si="1"/>
        <v>743.47250053341611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9.4553817503392921</v>
      </c>
      <c r="L74">
        <v>411.37472299180314</v>
      </c>
      <c r="M74">
        <v>28.375634697881921</v>
      </c>
      <c r="N74">
        <v>36.43310716587451</v>
      </c>
      <c r="O74">
        <v>0</v>
      </c>
      <c r="P74">
        <v>40.945465105609969</v>
      </c>
      <c r="Q74">
        <v>6.2818193279479457</v>
      </c>
      <c r="R74">
        <v>13.075928337772774</v>
      </c>
      <c r="S74">
        <v>8.1362704685929668</v>
      </c>
      <c r="T74">
        <v>0</v>
      </c>
      <c r="U74">
        <v>53.819280515983678</v>
      </c>
      <c r="V74">
        <v>5.5696445338771765</v>
      </c>
      <c r="W74">
        <v>9.735598367911555</v>
      </c>
      <c r="X74">
        <v>45.502559904794516</v>
      </c>
      <c r="Y74">
        <v>0</v>
      </c>
      <c r="Z74">
        <v>2.0017297595491543</v>
      </c>
      <c r="AA74">
        <v>4.333285208098518</v>
      </c>
      <c r="AB74">
        <v>0</v>
      </c>
      <c r="AC74">
        <v>0</v>
      </c>
      <c r="AD74">
        <v>0</v>
      </c>
      <c r="AE74">
        <v>15.244283168962639</v>
      </c>
      <c r="AF74">
        <v>2.4937022501502817</v>
      </c>
      <c r="AG74">
        <v>5.8963080003757051</v>
      </c>
      <c r="AH74">
        <v>21.649754884157797</v>
      </c>
      <c r="AI74">
        <v>0</v>
      </c>
      <c r="AJ74">
        <v>0</v>
      </c>
      <c r="AK74">
        <v>15.850789654216237</v>
      </c>
      <c r="AL74">
        <v>0</v>
      </c>
      <c r="AM74">
        <v>4.8749431217908583</v>
      </c>
      <c r="AN74">
        <v>1.0385072706219995</v>
      </c>
      <c r="AO74">
        <v>0</v>
      </c>
      <c r="AP74">
        <v>0</v>
      </c>
      <c r="AQ74">
        <v>7.5789600856710493</v>
      </c>
      <c r="AR74">
        <v>15.663125233397311</v>
      </c>
      <c r="AS74">
        <v>9.9559778125652247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32.406987388030117</v>
      </c>
      <c r="BB74">
        <f t="shared" si="1"/>
        <v>742.87979222991612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9.4553817503392921</v>
      </c>
      <c r="L75">
        <v>411.37698392954212</v>
      </c>
      <c r="M75">
        <v>28.375634697881921</v>
      </c>
      <c r="N75">
        <v>36.43310716587451</v>
      </c>
      <c r="O75">
        <v>0</v>
      </c>
      <c r="P75">
        <v>40.945465105609969</v>
      </c>
      <c r="Q75">
        <v>6.2539825457621596</v>
      </c>
      <c r="R75">
        <v>13.075928337772774</v>
      </c>
      <c r="S75">
        <v>8.1362704685929668</v>
      </c>
      <c r="T75">
        <v>0</v>
      </c>
      <c r="U75">
        <v>53.819280515983678</v>
      </c>
      <c r="V75">
        <v>5.5723488722811467</v>
      </c>
      <c r="W75">
        <v>9.727129931120853</v>
      </c>
      <c r="X75">
        <v>45.502559904794516</v>
      </c>
      <c r="Y75">
        <v>0</v>
      </c>
      <c r="Z75">
        <v>2.0017297595491543</v>
      </c>
      <c r="AA75">
        <v>3.8985923206011268</v>
      </c>
      <c r="AB75">
        <v>1.2335310388102692</v>
      </c>
      <c r="AC75">
        <v>0</v>
      </c>
      <c r="AD75">
        <v>2.4447379897203088</v>
      </c>
      <c r="AE75">
        <v>13.055676987580879</v>
      </c>
      <c r="AF75">
        <v>2.4937022501502817</v>
      </c>
      <c r="AG75">
        <v>5.8963080003757051</v>
      </c>
      <c r="AH75">
        <v>17.938368511792941</v>
      </c>
      <c r="AI75">
        <v>0</v>
      </c>
      <c r="AJ75">
        <v>0</v>
      </c>
      <c r="AK75">
        <v>15.850789654216237</v>
      </c>
      <c r="AL75">
        <v>0</v>
      </c>
      <c r="AM75">
        <v>4.8749431217908583</v>
      </c>
      <c r="AN75">
        <v>1.0385072706219995</v>
      </c>
      <c r="AO75">
        <v>0</v>
      </c>
      <c r="AP75">
        <v>0</v>
      </c>
      <c r="AQ75">
        <v>7.5789600856710493</v>
      </c>
      <c r="AR75">
        <v>15.663125233397311</v>
      </c>
      <c r="AS75">
        <v>9.9559778125652247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32.294639172368278</v>
      </c>
      <c r="BB75">
        <f t="shared" si="1"/>
        <v>740.30438409003102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9.4553817503392921</v>
      </c>
      <c r="L76">
        <v>411.37698392954212</v>
      </c>
      <c r="M76">
        <v>28.375634697881921</v>
      </c>
      <c r="N76">
        <v>36.43310716587451</v>
      </c>
      <c r="O76">
        <v>0</v>
      </c>
      <c r="P76">
        <v>40.945465105609969</v>
      </c>
      <c r="Q76">
        <v>6.2539825457621596</v>
      </c>
      <c r="R76">
        <v>13.075928337772774</v>
      </c>
      <c r="S76">
        <v>8.1362704685929668</v>
      </c>
      <c r="T76">
        <v>0</v>
      </c>
      <c r="U76">
        <v>53.819280515983678</v>
      </c>
      <c r="V76">
        <v>5.5723488722811467</v>
      </c>
      <c r="W76">
        <v>9.727129931120853</v>
      </c>
      <c r="X76">
        <v>45.502559904794516</v>
      </c>
      <c r="Y76">
        <v>0</v>
      </c>
      <c r="Z76">
        <v>2.0017297595491543</v>
      </c>
      <c r="AA76">
        <v>3.8985923206011268</v>
      </c>
      <c r="AB76">
        <v>4.0295349780619905</v>
      </c>
      <c r="AC76">
        <v>0.58916849582028796</v>
      </c>
      <c r="AD76">
        <v>4.8894759794406175</v>
      </c>
      <c r="AE76">
        <v>13.846930262888748</v>
      </c>
      <c r="AF76">
        <v>2.4937022501502817</v>
      </c>
      <c r="AG76">
        <v>5.8963080003757051</v>
      </c>
      <c r="AH76">
        <v>18.556932802650802</v>
      </c>
      <c r="AI76">
        <v>0</v>
      </c>
      <c r="AJ76">
        <v>0</v>
      </c>
      <c r="AK76">
        <v>15.850789654216237</v>
      </c>
      <c r="AL76">
        <v>0</v>
      </c>
      <c r="AM76">
        <v>4.8749431217908583</v>
      </c>
      <c r="AN76">
        <v>1.0385072706219995</v>
      </c>
      <c r="AO76">
        <v>0</v>
      </c>
      <c r="AP76">
        <v>0</v>
      </c>
      <c r="AQ76">
        <v>7.5789600856710493</v>
      </c>
      <c r="AR76">
        <v>15.663125233397311</v>
      </c>
      <c r="AS76">
        <v>9.9559778125652247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32.597259802390319</v>
      </c>
      <c r="BB76">
        <f t="shared" si="1"/>
        <v>747.24149145096692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9.4553817503392921</v>
      </c>
      <c r="L77">
        <v>411.37698392954212</v>
      </c>
      <c r="M77">
        <v>28.375634697881921</v>
      </c>
      <c r="N77">
        <v>36.43310716587451</v>
      </c>
      <c r="O77">
        <v>0</v>
      </c>
      <c r="P77">
        <v>40.945465105609969</v>
      </c>
      <c r="Q77">
        <v>6.2539825457621596</v>
      </c>
      <c r="R77">
        <v>13.075928337772774</v>
      </c>
      <c r="S77">
        <v>8.1362704685929668</v>
      </c>
      <c r="T77">
        <v>0</v>
      </c>
      <c r="U77">
        <v>53.819280515983678</v>
      </c>
      <c r="V77">
        <v>5.5723488722811467</v>
      </c>
      <c r="W77">
        <v>9.727129931120853</v>
      </c>
      <c r="X77">
        <v>45.502559904794516</v>
      </c>
      <c r="Y77">
        <v>0</v>
      </c>
      <c r="Z77">
        <v>4.0428155362137339</v>
      </c>
      <c r="AA77">
        <v>8.6665707363807112</v>
      </c>
      <c r="AB77">
        <v>4.0295349780619905</v>
      </c>
      <c r="AC77">
        <v>5.9702409924232942</v>
      </c>
      <c r="AD77">
        <v>8.4343461381235656</v>
      </c>
      <c r="AE77">
        <v>15.244283168962639</v>
      </c>
      <c r="AF77">
        <v>4.9874047974139009</v>
      </c>
      <c r="AG77">
        <v>5.8963080003757051</v>
      </c>
      <c r="AH77">
        <v>30.557082303276974</v>
      </c>
      <c r="AI77">
        <v>0</v>
      </c>
      <c r="AJ77">
        <v>0</v>
      </c>
      <c r="AK77">
        <v>15.850789654216237</v>
      </c>
      <c r="AL77">
        <v>0</v>
      </c>
      <c r="AM77">
        <v>4.8749431217908583</v>
      </c>
      <c r="AN77">
        <v>1.0385072706219995</v>
      </c>
      <c r="AO77">
        <v>0</v>
      </c>
      <c r="AP77">
        <v>0</v>
      </c>
      <c r="AQ77">
        <v>7.9870580308808181</v>
      </c>
      <c r="AR77">
        <v>15.663125233397311</v>
      </c>
      <c r="AS77">
        <v>9.9559778125652247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33.936293949810896</v>
      </c>
      <c r="BB77">
        <f t="shared" si="1"/>
        <v>777.93676705045004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9.4553817503392921</v>
      </c>
      <c r="L78">
        <v>411.37698392954212</v>
      </c>
      <c r="M78">
        <v>28.375634697881921</v>
      </c>
      <c r="N78">
        <v>36.43310716587451</v>
      </c>
      <c r="O78">
        <v>0</v>
      </c>
      <c r="P78">
        <v>40.945465105609969</v>
      </c>
      <c r="Q78">
        <v>6.2539825457621596</v>
      </c>
      <c r="R78">
        <v>13.075928337772774</v>
      </c>
      <c r="S78">
        <v>8.1362704685929668</v>
      </c>
      <c r="T78">
        <v>0</v>
      </c>
      <c r="U78">
        <v>53.819280515983678</v>
      </c>
      <c r="V78">
        <v>5.5723488722811467</v>
      </c>
      <c r="W78">
        <v>9.727129931120853</v>
      </c>
      <c r="X78">
        <v>45.502559904794516</v>
      </c>
      <c r="Y78">
        <v>0</v>
      </c>
      <c r="Z78">
        <v>6.0642234644124402</v>
      </c>
      <c r="AA78">
        <v>12.999855944479231</v>
      </c>
      <c r="AB78">
        <v>12.187287057764559</v>
      </c>
      <c r="AC78">
        <v>8.9643957348465868</v>
      </c>
      <c r="AD78">
        <v>11.271872162022539</v>
      </c>
      <c r="AE78">
        <v>16.299814887914842</v>
      </c>
      <c r="AF78">
        <v>7.6027511902066367</v>
      </c>
      <c r="AG78">
        <v>5.8963080003757051</v>
      </c>
      <c r="AH78">
        <v>38.19635303590065</v>
      </c>
      <c r="AI78">
        <v>0</v>
      </c>
      <c r="AJ78">
        <v>0</v>
      </c>
      <c r="AK78">
        <v>15.850789654216237</v>
      </c>
      <c r="AL78">
        <v>0</v>
      </c>
      <c r="AM78">
        <v>4.8749431217908583</v>
      </c>
      <c r="AN78">
        <v>1.0385072706219995</v>
      </c>
      <c r="AO78">
        <v>0</v>
      </c>
      <c r="AP78">
        <v>0</v>
      </c>
      <c r="AQ78">
        <v>7.9870580308808181</v>
      </c>
      <c r="AR78">
        <v>15.663125233397311</v>
      </c>
      <c r="AS78">
        <v>9.9559778125652247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35.259442637566558</v>
      </c>
      <c r="BB78">
        <f t="shared" si="1"/>
        <v>808.26789318938506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9.4553817503392921</v>
      </c>
      <c r="L79">
        <v>411.37698392954212</v>
      </c>
      <c r="M79">
        <v>28.375634697881921</v>
      </c>
      <c r="N79">
        <v>36.43310716587451</v>
      </c>
      <c r="O79">
        <v>0</v>
      </c>
      <c r="P79">
        <v>40.945465105609969</v>
      </c>
      <c r="Q79">
        <v>6.2539825457621596</v>
      </c>
      <c r="R79">
        <v>13.075928337772774</v>
      </c>
      <c r="S79">
        <v>8.1362704685929668</v>
      </c>
      <c r="T79">
        <v>0</v>
      </c>
      <c r="U79">
        <v>53.819280515983678</v>
      </c>
      <c r="V79">
        <v>5.5723488722811467</v>
      </c>
      <c r="W79">
        <v>9.727129931120853</v>
      </c>
      <c r="X79">
        <v>45.502559904794516</v>
      </c>
      <c r="Y79">
        <v>0</v>
      </c>
      <c r="Z79">
        <v>6.0642234644124402</v>
      </c>
      <c r="AA79">
        <v>12.999855944479231</v>
      </c>
      <c r="AB79">
        <v>12.187287057764559</v>
      </c>
      <c r="AC79">
        <v>8.9643957348465868</v>
      </c>
      <c r="AD79">
        <v>11.271872162022539</v>
      </c>
      <c r="AE79">
        <v>16.299814887914842</v>
      </c>
      <c r="AF79">
        <v>7.6027511902066367</v>
      </c>
      <c r="AG79">
        <v>5.8963080003757051</v>
      </c>
      <c r="AH79">
        <v>45.835623768524322</v>
      </c>
      <c r="AI79">
        <v>0.98168204050302632</v>
      </c>
      <c r="AJ79">
        <v>0</v>
      </c>
      <c r="AK79">
        <v>15.850789654216237</v>
      </c>
      <c r="AL79">
        <v>0</v>
      </c>
      <c r="AM79">
        <v>4.8749431217908583</v>
      </c>
      <c r="AN79">
        <v>1.0385072706219995</v>
      </c>
      <c r="AO79">
        <v>0</v>
      </c>
      <c r="AP79">
        <v>0.27656610295436224</v>
      </c>
      <c r="AQ79">
        <v>7.9870580308808181</v>
      </c>
      <c r="AR79">
        <v>15.663125233397311</v>
      </c>
      <c r="AS79">
        <v>9.9559778125652247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35.631358926586749</v>
      </c>
      <c r="BB79">
        <f t="shared" si="1"/>
        <v>816.79349577644598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9.4553817503392921</v>
      </c>
      <c r="L80">
        <v>411.37698392954212</v>
      </c>
      <c r="M80">
        <v>28.375634697881921</v>
      </c>
      <c r="N80">
        <v>36.43310716587451</v>
      </c>
      <c r="O80">
        <v>0</v>
      </c>
      <c r="P80">
        <v>40.945465105609969</v>
      </c>
      <c r="Q80">
        <v>6.2539825457621596</v>
      </c>
      <c r="R80">
        <v>13.075928337772774</v>
      </c>
      <c r="S80">
        <v>8.1362704685929668</v>
      </c>
      <c r="T80">
        <v>0</v>
      </c>
      <c r="U80">
        <v>53.819280515983678</v>
      </c>
      <c r="V80">
        <v>5.5723488722811467</v>
      </c>
      <c r="W80">
        <v>9.727129931120853</v>
      </c>
      <c r="X80">
        <v>45.502559904794516</v>
      </c>
      <c r="Y80">
        <v>0</v>
      </c>
      <c r="Z80">
        <v>6.0642234644124402</v>
      </c>
      <c r="AA80">
        <v>12.999855944479231</v>
      </c>
      <c r="AB80">
        <v>12.187287057764559</v>
      </c>
      <c r="AC80">
        <v>8.9643957348465868</v>
      </c>
      <c r="AD80">
        <v>11.271872162022539</v>
      </c>
      <c r="AE80">
        <v>16.299814887914842</v>
      </c>
      <c r="AF80">
        <v>7.6027511902066367</v>
      </c>
      <c r="AG80">
        <v>5.8963080003757051</v>
      </c>
      <c r="AH80">
        <v>45.835623768524322</v>
      </c>
      <c r="AI80">
        <v>2.3560373667710288</v>
      </c>
      <c r="AJ80">
        <v>0</v>
      </c>
      <c r="AK80">
        <v>15.850789654216237</v>
      </c>
      <c r="AL80">
        <v>0</v>
      </c>
      <c r="AM80">
        <v>4.8749431217908583</v>
      </c>
      <c r="AN80">
        <v>1.0385072706219995</v>
      </c>
      <c r="AO80">
        <v>0</v>
      </c>
      <c r="AP80">
        <v>0.27656610295436224</v>
      </c>
      <c r="AQ80">
        <v>7.9870580308808181</v>
      </c>
      <c r="AR80">
        <v>16.344130873217896</v>
      </c>
      <c r="AS80">
        <v>9.9559778125652247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35.717273014969244</v>
      </c>
      <c r="BB80">
        <f t="shared" si="1"/>
        <v>818.76294265415197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9.4553817503392921</v>
      </c>
      <c r="L81">
        <v>411.37698392954212</v>
      </c>
      <c r="M81">
        <v>28.375634697881921</v>
      </c>
      <c r="N81">
        <v>36.43310716587451</v>
      </c>
      <c r="O81">
        <v>0</v>
      </c>
      <c r="P81">
        <v>40.945465105609969</v>
      </c>
      <c r="Q81">
        <v>6.2539825457621596</v>
      </c>
      <c r="R81">
        <v>13.075928337772774</v>
      </c>
      <c r="S81">
        <v>8.1362704685929668</v>
      </c>
      <c r="T81">
        <v>0</v>
      </c>
      <c r="U81">
        <v>53.819280515983678</v>
      </c>
      <c r="V81">
        <v>5.5723488722811467</v>
      </c>
      <c r="W81">
        <v>9.727129931120853</v>
      </c>
      <c r="X81">
        <v>45.502559904794516</v>
      </c>
      <c r="Y81">
        <v>0</v>
      </c>
      <c r="Z81">
        <v>6.0642234644124402</v>
      </c>
      <c r="AA81">
        <v>12.999855944479231</v>
      </c>
      <c r="AB81">
        <v>12.187287057764559</v>
      </c>
      <c r="AC81">
        <v>8.9643957348465868</v>
      </c>
      <c r="AD81">
        <v>11.271872162022539</v>
      </c>
      <c r="AE81">
        <v>15.658899758401166</v>
      </c>
      <c r="AF81">
        <v>7.6027511902066367</v>
      </c>
      <c r="AG81">
        <v>5.8963080003757051</v>
      </c>
      <c r="AH81">
        <v>45.835623768524322</v>
      </c>
      <c r="AI81">
        <v>15.314244057921099</v>
      </c>
      <c r="AJ81">
        <v>0</v>
      </c>
      <c r="AK81">
        <v>15.850789654216237</v>
      </c>
      <c r="AL81">
        <v>0</v>
      </c>
      <c r="AM81">
        <v>4.8749431217908583</v>
      </c>
      <c r="AN81">
        <v>1.0385072706219995</v>
      </c>
      <c r="AO81">
        <v>0</v>
      </c>
      <c r="AP81">
        <v>0.27656610295436224</v>
      </c>
      <c r="AQ81">
        <v>7.9870580308808181</v>
      </c>
      <c r="AR81">
        <v>16.344130873217896</v>
      </c>
      <c r="AS81">
        <v>9.9559778125652247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36.232135802245644</v>
      </c>
      <c r="BB81">
        <f t="shared" si="1"/>
        <v>830.56537142851187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9.4553817503392921</v>
      </c>
      <c r="L82">
        <v>411.37698392954212</v>
      </c>
      <c r="M82">
        <v>28.375634697881921</v>
      </c>
      <c r="N82">
        <v>36.43310716587451</v>
      </c>
      <c r="O82">
        <v>0</v>
      </c>
      <c r="P82">
        <v>40.945465105609969</v>
      </c>
      <c r="Q82">
        <v>6.2539825457621596</v>
      </c>
      <c r="R82">
        <v>13.075928337772774</v>
      </c>
      <c r="S82">
        <v>8.1362704685929668</v>
      </c>
      <c r="T82">
        <v>0</v>
      </c>
      <c r="U82">
        <v>53.819280515983678</v>
      </c>
      <c r="V82">
        <v>5.5723488722811467</v>
      </c>
      <c r="W82">
        <v>9.727129931120853</v>
      </c>
      <c r="X82">
        <v>45.502559904794516</v>
      </c>
      <c r="Y82">
        <v>0</v>
      </c>
      <c r="Z82">
        <v>6.0642234644124402</v>
      </c>
      <c r="AA82">
        <v>12.999855944479231</v>
      </c>
      <c r="AB82">
        <v>12.187287057764559</v>
      </c>
      <c r="AC82">
        <v>8.9643957348465868</v>
      </c>
      <c r="AD82">
        <v>11.271872162022539</v>
      </c>
      <c r="AE82">
        <v>15.244283168962639</v>
      </c>
      <c r="AF82">
        <v>7.6027511902066367</v>
      </c>
      <c r="AG82">
        <v>5.8963080003757051</v>
      </c>
      <c r="AH82">
        <v>45.835623768524322</v>
      </c>
      <c r="AI82">
        <v>15.314244057921099</v>
      </c>
      <c r="AJ82">
        <v>0</v>
      </c>
      <c r="AK82">
        <v>15.850789654216237</v>
      </c>
      <c r="AL82">
        <v>0</v>
      </c>
      <c r="AM82">
        <v>4.8749431217908583</v>
      </c>
      <c r="AN82">
        <v>1.0385072706219995</v>
      </c>
      <c r="AO82">
        <v>0</v>
      </c>
      <c r="AP82">
        <v>0.27656610295436224</v>
      </c>
      <c r="AQ82">
        <v>7.9870580308808181</v>
      </c>
      <c r="AR82">
        <v>15.663125233397311</v>
      </c>
      <c r="AS82">
        <v>9.9559778125652247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36.186338793062625</v>
      </c>
      <c r="BB82">
        <f t="shared" si="1"/>
        <v>829.51554620843581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9.4553817503392921</v>
      </c>
      <c r="L83">
        <v>411.37698392954212</v>
      </c>
      <c r="M83">
        <v>28.375634697881921</v>
      </c>
      <c r="N83">
        <v>36.43310716587451</v>
      </c>
      <c r="O83">
        <v>0</v>
      </c>
      <c r="P83">
        <v>40.945465105609969</v>
      </c>
      <c r="Q83">
        <v>6.2539825457621596</v>
      </c>
      <c r="R83">
        <v>13.075928337772774</v>
      </c>
      <c r="S83">
        <v>8.1362704685929668</v>
      </c>
      <c r="T83">
        <v>0</v>
      </c>
      <c r="U83">
        <v>53.819280515983678</v>
      </c>
      <c r="V83">
        <v>5.5723488722811467</v>
      </c>
      <c r="W83">
        <v>9.727129931120853</v>
      </c>
      <c r="X83">
        <v>45.502559904794516</v>
      </c>
      <c r="Y83">
        <v>0</v>
      </c>
      <c r="Z83">
        <v>6.0642234644124402</v>
      </c>
      <c r="AA83">
        <v>12.999855944479231</v>
      </c>
      <c r="AB83">
        <v>12.187287057764559</v>
      </c>
      <c r="AC83">
        <v>8.9643957348465868</v>
      </c>
      <c r="AD83">
        <v>11.271872162022539</v>
      </c>
      <c r="AE83">
        <v>15.244283168962639</v>
      </c>
      <c r="AF83">
        <v>7.6027511902066367</v>
      </c>
      <c r="AG83">
        <v>5.8963080003757051</v>
      </c>
      <c r="AH83">
        <v>45.835623768524322</v>
      </c>
      <c r="AI83">
        <v>15.314244057921099</v>
      </c>
      <c r="AJ83">
        <v>0</v>
      </c>
      <c r="AK83">
        <v>15.850789654216237</v>
      </c>
      <c r="AL83">
        <v>0</v>
      </c>
      <c r="AM83">
        <v>4.8749431217908583</v>
      </c>
      <c r="AN83">
        <v>1.0385072706219995</v>
      </c>
      <c r="AO83">
        <v>0</v>
      </c>
      <c r="AP83">
        <v>0.5926417406670923</v>
      </c>
      <c r="AQ83">
        <v>7.9870580308808181</v>
      </c>
      <c r="AR83">
        <v>15.663125233397311</v>
      </c>
      <c r="AS83">
        <v>9.9559778125652247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36.199550754719013</v>
      </c>
      <c r="BB83">
        <f t="shared" si="1"/>
        <v>829.81840988449221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9.4553817503392921</v>
      </c>
      <c r="L84">
        <v>411.37698392954212</v>
      </c>
      <c r="M84">
        <v>28.375634697881921</v>
      </c>
      <c r="N84">
        <v>36.43310716587451</v>
      </c>
      <c r="O84">
        <v>0</v>
      </c>
      <c r="P84">
        <v>40.945465105609969</v>
      </c>
      <c r="Q84">
        <v>6.2539825457621596</v>
      </c>
      <c r="R84">
        <v>13.075928337772774</v>
      </c>
      <c r="S84">
        <v>8.1362704685929668</v>
      </c>
      <c r="T84">
        <v>0</v>
      </c>
      <c r="U84">
        <v>53.819280515983678</v>
      </c>
      <c r="V84">
        <v>5.5723488722811467</v>
      </c>
      <c r="W84">
        <v>9.727129931120853</v>
      </c>
      <c r="X84">
        <v>45.502559904794516</v>
      </c>
      <c r="Y84">
        <v>0</v>
      </c>
      <c r="Z84">
        <v>6.0642234644124402</v>
      </c>
      <c r="AA84">
        <v>12.999855944479231</v>
      </c>
      <c r="AB84">
        <v>12.187287057764559</v>
      </c>
      <c r="AC84">
        <v>8.9643957348465868</v>
      </c>
      <c r="AD84">
        <v>11.271872162022539</v>
      </c>
      <c r="AE84">
        <v>15.244283168962639</v>
      </c>
      <c r="AF84">
        <v>7.6027511902066367</v>
      </c>
      <c r="AG84">
        <v>5.8963080003757051</v>
      </c>
      <c r="AH84">
        <v>45.835623768524322</v>
      </c>
      <c r="AI84">
        <v>15.314244057921099</v>
      </c>
      <c r="AJ84">
        <v>0</v>
      </c>
      <c r="AK84">
        <v>15.850789654216237</v>
      </c>
      <c r="AL84">
        <v>0</v>
      </c>
      <c r="AM84">
        <v>4.8749431217908583</v>
      </c>
      <c r="AN84">
        <v>1.0385072706219995</v>
      </c>
      <c r="AO84">
        <v>0</v>
      </c>
      <c r="AP84">
        <v>0.5926417406670923</v>
      </c>
      <c r="AQ84">
        <v>7.9870580308808181</v>
      </c>
      <c r="AR84">
        <v>15.663125233397311</v>
      </c>
      <c r="AS84">
        <v>9.9559778125652247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36.199550754719013</v>
      </c>
      <c r="BB84">
        <f t="shared" si="1"/>
        <v>829.81840988449221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9.4553817503392921</v>
      </c>
      <c r="L85">
        <v>411.37698392954212</v>
      </c>
      <c r="M85">
        <v>28.375634697881921</v>
      </c>
      <c r="N85">
        <v>36.43310716587451</v>
      </c>
      <c r="O85">
        <v>0</v>
      </c>
      <c r="P85">
        <v>40.945465105609969</v>
      </c>
      <c r="Q85">
        <v>6.2539825457621596</v>
      </c>
      <c r="R85">
        <v>13.075928337772774</v>
      </c>
      <c r="S85">
        <v>8.1362704685929668</v>
      </c>
      <c r="T85">
        <v>0</v>
      </c>
      <c r="U85">
        <v>53.819280515983678</v>
      </c>
      <c r="V85">
        <v>5.5723488722811467</v>
      </c>
      <c r="W85">
        <v>9.727129931120853</v>
      </c>
      <c r="X85">
        <v>45.502559904794516</v>
      </c>
      <c r="Y85">
        <v>0</v>
      </c>
      <c r="Z85">
        <v>6.0642234644124402</v>
      </c>
      <c r="AA85">
        <v>12.999855944479231</v>
      </c>
      <c r="AB85">
        <v>12.187287057764559</v>
      </c>
      <c r="AC85">
        <v>8.9643957348465868</v>
      </c>
      <c r="AD85">
        <v>11.271872162022539</v>
      </c>
      <c r="AE85">
        <v>15.244283168962639</v>
      </c>
      <c r="AF85">
        <v>7.6027511902066367</v>
      </c>
      <c r="AG85">
        <v>5.8963080003757051</v>
      </c>
      <c r="AH85">
        <v>45.835623768524322</v>
      </c>
      <c r="AI85">
        <v>15.314244057921099</v>
      </c>
      <c r="AJ85">
        <v>0</v>
      </c>
      <c r="AK85">
        <v>15.850789654216237</v>
      </c>
      <c r="AL85">
        <v>0</v>
      </c>
      <c r="AM85">
        <v>4.8749431217908583</v>
      </c>
      <c r="AN85">
        <v>1.0385072706219995</v>
      </c>
      <c r="AO85">
        <v>0</v>
      </c>
      <c r="AP85">
        <v>2.5681139961059958</v>
      </c>
      <c r="AQ85">
        <v>7.9870580308808181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36.282125494996365</v>
      </c>
      <c r="BB85">
        <f t="shared" si="1"/>
        <v>831.71130739965383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9.4553817503392921</v>
      </c>
      <c r="L86">
        <v>411.37698392954212</v>
      </c>
      <c r="M86">
        <v>28.375634697881921</v>
      </c>
      <c r="N86">
        <v>36.43310716587451</v>
      </c>
      <c r="O86">
        <v>0</v>
      </c>
      <c r="P86">
        <v>40.945465105609969</v>
      </c>
      <c r="Q86">
        <v>6.2539825457621596</v>
      </c>
      <c r="R86">
        <v>13.075928337772774</v>
      </c>
      <c r="S86">
        <v>8.1362704685929668</v>
      </c>
      <c r="T86">
        <v>0</v>
      </c>
      <c r="U86">
        <v>53.819280515983678</v>
      </c>
      <c r="V86">
        <v>5.5723488722811467</v>
      </c>
      <c r="W86">
        <v>9.727129931120853</v>
      </c>
      <c r="X86">
        <v>45.502559904794516</v>
      </c>
      <c r="Y86">
        <v>0</v>
      </c>
      <c r="Z86">
        <v>4.0428155362137339</v>
      </c>
      <c r="AA86">
        <v>12.999855944479231</v>
      </c>
      <c r="AB86">
        <v>8.1001875801001866</v>
      </c>
      <c r="AC86">
        <v>8.9643957348465868</v>
      </c>
      <c r="AD86">
        <v>8.4343461381235656</v>
      </c>
      <c r="AE86">
        <v>15.244283168962639</v>
      </c>
      <c r="AF86">
        <v>4.9874047974139009</v>
      </c>
      <c r="AG86">
        <v>5.8963080003757051</v>
      </c>
      <c r="AH86">
        <v>35.567454407743682</v>
      </c>
      <c r="AI86">
        <v>15.314244057921099</v>
      </c>
      <c r="AJ86">
        <v>0</v>
      </c>
      <c r="AK86">
        <v>15.850789654216237</v>
      </c>
      <c r="AL86">
        <v>0</v>
      </c>
      <c r="AM86">
        <v>4.8749431217908583</v>
      </c>
      <c r="AN86">
        <v>1.0385072706219995</v>
      </c>
      <c r="AO86">
        <v>0</v>
      </c>
      <c r="AP86">
        <v>2.5681139961059958</v>
      </c>
      <c r="AQ86">
        <v>7.9870580308808181</v>
      </c>
      <c r="AR86">
        <v>15.663125233397311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35.369650339132939</v>
      </c>
      <c r="BB86">
        <f t="shared" si="1"/>
        <v>810.79423337218179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9.4553817503392921</v>
      </c>
      <c r="L87">
        <v>411.37698392954212</v>
      </c>
      <c r="M87">
        <v>28.375634697881921</v>
      </c>
      <c r="N87">
        <v>36.43310716587451</v>
      </c>
      <c r="O87">
        <v>0</v>
      </c>
      <c r="P87">
        <v>40.945465105609969</v>
      </c>
      <c r="Q87">
        <v>6.2539825457621596</v>
      </c>
      <c r="R87">
        <v>13.075928337772774</v>
      </c>
      <c r="S87">
        <v>8.1362704685929668</v>
      </c>
      <c r="T87">
        <v>0</v>
      </c>
      <c r="U87">
        <v>53.819280515983678</v>
      </c>
      <c r="V87">
        <v>5.5723488722811467</v>
      </c>
      <c r="W87">
        <v>9.727129931120853</v>
      </c>
      <c r="X87">
        <v>45.502559904794516</v>
      </c>
      <c r="Y87">
        <v>0</v>
      </c>
      <c r="Z87">
        <v>4.0428155362137339</v>
      </c>
      <c r="AA87">
        <v>12.999855944479231</v>
      </c>
      <c r="AB87">
        <v>8.1001875801001866</v>
      </c>
      <c r="AC87">
        <v>8.9643957348465868</v>
      </c>
      <c r="AD87">
        <v>8.4343461381235656</v>
      </c>
      <c r="AE87">
        <v>15.244283168962639</v>
      </c>
      <c r="AF87">
        <v>4.9874047974139009</v>
      </c>
      <c r="AG87">
        <v>5.8963080003757051</v>
      </c>
      <c r="AH87">
        <v>35.567454407743682</v>
      </c>
      <c r="AI87">
        <v>4.7120753204967647</v>
      </c>
      <c r="AJ87">
        <v>0</v>
      </c>
      <c r="AK87">
        <v>15.850789654216237</v>
      </c>
      <c r="AL87">
        <v>0</v>
      </c>
      <c r="AM87">
        <v>4.8749431217908583</v>
      </c>
      <c r="AN87">
        <v>1.0385072706219995</v>
      </c>
      <c r="AO87">
        <v>0</v>
      </c>
      <c r="AP87">
        <v>2.5286047815247348</v>
      </c>
      <c r="AQ87">
        <v>7.9870580308808181</v>
      </c>
      <c r="AR87">
        <v>15.663125233397311</v>
      </c>
      <c r="AS87">
        <v>9.9559778125652247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34.924828200739107</v>
      </c>
      <c r="BB87">
        <f t="shared" si="1"/>
        <v>800.59737755857009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9.4553817503392921</v>
      </c>
      <c r="L88">
        <v>411.37698392954212</v>
      </c>
      <c r="M88">
        <v>28.375634697881921</v>
      </c>
      <c r="N88">
        <v>36.43310716587451</v>
      </c>
      <c r="O88">
        <v>0</v>
      </c>
      <c r="P88">
        <v>40.945465105609969</v>
      </c>
      <c r="Q88">
        <v>6.2539825457621596</v>
      </c>
      <c r="R88">
        <v>13.075928337772774</v>
      </c>
      <c r="S88">
        <v>8.1362704685929668</v>
      </c>
      <c r="T88">
        <v>0</v>
      </c>
      <c r="U88">
        <v>53.819280515983678</v>
      </c>
      <c r="V88">
        <v>5.5723488722811467</v>
      </c>
      <c r="W88">
        <v>9.727129931120853</v>
      </c>
      <c r="X88">
        <v>45.502559904794516</v>
      </c>
      <c r="Y88">
        <v>0</v>
      </c>
      <c r="Z88">
        <v>4.0428155362137339</v>
      </c>
      <c r="AA88">
        <v>12.999855944479231</v>
      </c>
      <c r="AB88">
        <v>8.1001875801001866</v>
      </c>
      <c r="AC88">
        <v>8.9643957348465868</v>
      </c>
      <c r="AD88">
        <v>8.4343461381235656</v>
      </c>
      <c r="AE88">
        <v>15.244283168962639</v>
      </c>
      <c r="AF88">
        <v>4.9874047974139009</v>
      </c>
      <c r="AG88">
        <v>5.8963080003757051</v>
      </c>
      <c r="AH88">
        <v>35.567454407743682</v>
      </c>
      <c r="AI88">
        <v>4.7120753204967647</v>
      </c>
      <c r="AJ88">
        <v>0</v>
      </c>
      <c r="AK88">
        <v>15.850789654216237</v>
      </c>
      <c r="AL88">
        <v>0</v>
      </c>
      <c r="AM88">
        <v>4.8749431217908583</v>
      </c>
      <c r="AN88">
        <v>1.0385072706219995</v>
      </c>
      <c r="AO88">
        <v>0</v>
      </c>
      <c r="AP88">
        <v>0.15803781885636506</v>
      </c>
      <c r="AQ88">
        <v>7.9870580308808181</v>
      </c>
      <c r="AR88">
        <v>15.663125233397311</v>
      </c>
      <c r="AS88">
        <v>9.9559778125652247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34.825738501699568</v>
      </c>
      <c r="BB88">
        <f t="shared" si="1"/>
        <v>798.32590029494111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9.4553817503392921</v>
      </c>
      <c r="L89">
        <v>411.37698392954212</v>
      </c>
      <c r="M89">
        <v>28.375634697881921</v>
      </c>
      <c r="N89">
        <v>36.43310716587451</v>
      </c>
      <c r="O89">
        <v>0</v>
      </c>
      <c r="P89">
        <v>40.945465105609969</v>
      </c>
      <c r="Q89">
        <v>6.2539825457621596</v>
      </c>
      <c r="R89">
        <v>13.075928337772774</v>
      </c>
      <c r="S89">
        <v>8.1362704685929668</v>
      </c>
      <c r="T89">
        <v>0</v>
      </c>
      <c r="U89">
        <v>53.819280515983678</v>
      </c>
      <c r="V89">
        <v>5.5723488722811467</v>
      </c>
      <c r="W89">
        <v>9.727129931120853</v>
      </c>
      <c r="X89">
        <v>45.502559904794516</v>
      </c>
      <c r="Y89">
        <v>0</v>
      </c>
      <c r="Z89">
        <v>4.0428155362137339</v>
      </c>
      <c r="AA89">
        <v>12.999855944479231</v>
      </c>
      <c r="AB89">
        <v>8.1001875801001866</v>
      </c>
      <c r="AC89">
        <v>8.9643957348465868</v>
      </c>
      <c r="AD89">
        <v>8.4343461381235656</v>
      </c>
      <c r="AE89">
        <v>15.244283168962639</v>
      </c>
      <c r="AF89">
        <v>4.9874047974139009</v>
      </c>
      <c r="AG89">
        <v>5.8963080003757051</v>
      </c>
      <c r="AH89">
        <v>35.567454407743682</v>
      </c>
      <c r="AI89">
        <v>4.7120753204967647</v>
      </c>
      <c r="AJ89">
        <v>0</v>
      </c>
      <c r="AK89">
        <v>15.850789654216237</v>
      </c>
      <c r="AL89">
        <v>0</v>
      </c>
      <c r="AM89">
        <v>4.8749431217908583</v>
      </c>
      <c r="AN89">
        <v>1.0385072706219995</v>
      </c>
      <c r="AO89">
        <v>0</v>
      </c>
      <c r="AP89">
        <v>0.15803781885636506</v>
      </c>
      <c r="AQ89">
        <v>7.9870580308808181</v>
      </c>
      <c r="AR89">
        <v>15.663125233397311</v>
      </c>
      <c r="AS89">
        <v>9.9559778125652247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34.825738501699568</v>
      </c>
      <c r="BB89">
        <f t="shared" si="1"/>
        <v>798.32590029494111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9.4553817503392921</v>
      </c>
      <c r="L90">
        <v>411.37698392954212</v>
      </c>
      <c r="M90">
        <v>28.375634697881921</v>
      </c>
      <c r="N90">
        <v>36.43310716587451</v>
      </c>
      <c r="O90">
        <v>0</v>
      </c>
      <c r="P90">
        <v>40.945465105609969</v>
      </c>
      <c r="Q90">
        <v>6.2539825457621596</v>
      </c>
      <c r="R90">
        <v>13.075928337772774</v>
      </c>
      <c r="S90">
        <v>8.1362704685929668</v>
      </c>
      <c r="T90">
        <v>0</v>
      </c>
      <c r="U90">
        <v>53.819280515983678</v>
      </c>
      <c r="V90">
        <v>5.5723488722811467</v>
      </c>
      <c r="W90">
        <v>9.727129931120853</v>
      </c>
      <c r="X90">
        <v>45.502559904794516</v>
      </c>
      <c r="Y90">
        <v>0</v>
      </c>
      <c r="Z90">
        <v>4.0428155362137339</v>
      </c>
      <c r="AA90">
        <v>12.999855944479231</v>
      </c>
      <c r="AB90">
        <v>8.1001875801001866</v>
      </c>
      <c r="AC90">
        <v>8.9643957348465868</v>
      </c>
      <c r="AD90">
        <v>8.4343461381235656</v>
      </c>
      <c r="AE90">
        <v>15.244283168962639</v>
      </c>
      <c r="AF90">
        <v>4.9874047974139009</v>
      </c>
      <c r="AG90">
        <v>5.8963080003757051</v>
      </c>
      <c r="AH90">
        <v>35.567454407743682</v>
      </c>
      <c r="AI90">
        <v>0.98168204050302632</v>
      </c>
      <c r="AJ90">
        <v>0</v>
      </c>
      <c r="AK90">
        <v>15.850789654216237</v>
      </c>
      <c r="AL90">
        <v>0</v>
      </c>
      <c r="AM90">
        <v>4.8749431217908583</v>
      </c>
      <c r="AN90">
        <v>1.0385072706219995</v>
      </c>
      <c r="AO90">
        <v>0</v>
      </c>
      <c r="AP90">
        <v>0.15803781885636506</v>
      </c>
      <c r="AQ90">
        <v>7.9870580308808181</v>
      </c>
      <c r="AR90">
        <v>15.663125233397311</v>
      </c>
      <c r="AS90">
        <v>9.9559778125652247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34.669808062595827</v>
      </c>
      <c r="BB90">
        <f t="shared" si="1"/>
        <v>794.75143745405114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9.4553817503392921</v>
      </c>
      <c r="L91">
        <v>411.48710514393372</v>
      </c>
      <c r="M91">
        <v>28.375634697881921</v>
      </c>
      <c r="N91">
        <v>36.43310716587451</v>
      </c>
      <c r="O91">
        <v>0</v>
      </c>
      <c r="P91">
        <v>40.945465105609969</v>
      </c>
      <c r="Q91">
        <v>6.2539825457621596</v>
      </c>
      <c r="R91">
        <v>13.075928337772774</v>
      </c>
      <c r="S91">
        <v>8.1362704685929668</v>
      </c>
      <c r="T91">
        <v>0</v>
      </c>
      <c r="U91">
        <v>53.819280515983678</v>
      </c>
      <c r="V91">
        <v>5.5723488722811467</v>
      </c>
      <c r="W91">
        <v>9.727129931120853</v>
      </c>
      <c r="X91">
        <v>45.502559904794516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11.271872162022539</v>
      </c>
      <c r="AE91">
        <v>15.244283168962639</v>
      </c>
      <c r="AF91">
        <v>5.169871011377583</v>
      </c>
      <c r="AG91">
        <v>5.8963080003757051</v>
      </c>
      <c r="AH91">
        <v>45.835623768524322</v>
      </c>
      <c r="AI91">
        <v>0</v>
      </c>
      <c r="AJ91">
        <v>0</v>
      </c>
      <c r="AK91">
        <v>15.850789654216237</v>
      </c>
      <c r="AL91">
        <v>0</v>
      </c>
      <c r="AM91">
        <v>4.8749431217908583</v>
      </c>
      <c r="AN91">
        <v>1.0385072706219995</v>
      </c>
      <c r="AO91">
        <v>0</v>
      </c>
      <c r="AP91">
        <v>0.15803781885636506</v>
      </c>
      <c r="AQ91">
        <v>7.9870580308808181</v>
      </c>
      <c r="AR91">
        <v>15.663125233397311</v>
      </c>
      <c r="AS91">
        <v>9.9559778125652247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35.444157584452718</v>
      </c>
      <c r="BB91">
        <f t="shared" si="1"/>
        <v>812.50219611058924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9.4553817503392921</v>
      </c>
      <c r="L92">
        <v>411.48710514393372</v>
      </c>
      <c r="M92">
        <v>28.375634697881921</v>
      </c>
      <c r="N92">
        <v>36.43310716587451</v>
      </c>
      <c r="O92">
        <v>0</v>
      </c>
      <c r="P92">
        <v>40.945465105609969</v>
      </c>
      <c r="Q92">
        <v>6.2539825457621596</v>
      </c>
      <c r="R92">
        <v>13.075928337772774</v>
      </c>
      <c r="S92">
        <v>8.1362704685929668</v>
      </c>
      <c r="T92">
        <v>0</v>
      </c>
      <c r="U92">
        <v>53.819280515983678</v>
      </c>
      <c r="V92">
        <v>5.5723488722811467</v>
      </c>
      <c r="W92">
        <v>9.727129931120853</v>
      </c>
      <c r="X92">
        <v>45.502559904794516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11.271872162022539</v>
      </c>
      <c r="AE92">
        <v>15.244283168962639</v>
      </c>
      <c r="AF92">
        <v>5.169871011377583</v>
      </c>
      <c r="AG92">
        <v>5.8963080003757051</v>
      </c>
      <c r="AH92">
        <v>45.835623768524322</v>
      </c>
      <c r="AI92">
        <v>0</v>
      </c>
      <c r="AJ92">
        <v>0</v>
      </c>
      <c r="AK92">
        <v>15.850789654216237</v>
      </c>
      <c r="AL92">
        <v>0</v>
      </c>
      <c r="AM92">
        <v>4.8749431217908583</v>
      </c>
      <c r="AN92">
        <v>1.0385072706219995</v>
      </c>
      <c r="AO92">
        <v>0</v>
      </c>
      <c r="AP92">
        <v>0.15803781885636506</v>
      </c>
      <c r="AQ92">
        <v>7.9870580308808181</v>
      </c>
      <c r="AR92">
        <v>15.663125233397311</v>
      </c>
      <c r="AS92">
        <v>9.9559778125652247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35.444157584452718</v>
      </c>
      <c r="BB92">
        <f t="shared" si="1"/>
        <v>812.50219611058924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9.4553817503392921</v>
      </c>
      <c r="L93">
        <v>411.48710514393372</v>
      </c>
      <c r="M93">
        <v>28.375634697881921</v>
      </c>
      <c r="N93">
        <v>36.43310716587451</v>
      </c>
      <c r="O93">
        <v>0</v>
      </c>
      <c r="P93">
        <v>40.945465105609969</v>
      </c>
      <c r="Q93">
        <v>6.2539825457621596</v>
      </c>
      <c r="R93">
        <v>13.075928337772774</v>
      </c>
      <c r="S93">
        <v>8.1362704685929668</v>
      </c>
      <c r="T93">
        <v>0</v>
      </c>
      <c r="U93">
        <v>53.819280515983678</v>
      </c>
      <c r="V93">
        <v>5.5723488722811467</v>
      </c>
      <c r="W93">
        <v>9.727129931120853</v>
      </c>
      <c r="X93">
        <v>45.502559904794516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11.271872162022539</v>
      </c>
      <c r="AE93">
        <v>15.244283168962639</v>
      </c>
      <c r="AF93">
        <v>5.169871011377583</v>
      </c>
      <c r="AG93">
        <v>5.8963080003757051</v>
      </c>
      <c r="AH93">
        <v>45.835623768524322</v>
      </c>
      <c r="AI93">
        <v>0</v>
      </c>
      <c r="AJ93">
        <v>0</v>
      </c>
      <c r="AK93">
        <v>15.850789654216237</v>
      </c>
      <c r="AL93">
        <v>0</v>
      </c>
      <c r="AM93">
        <v>4.8749431217908583</v>
      </c>
      <c r="AN93">
        <v>1.0385072706219995</v>
      </c>
      <c r="AO93">
        <v>0</v>
      </c>
      <c r="AP93">
        <v>0.15803781885636506</v>
      </c>
      <c r="AQ93">
        <v>7.9870580308808181</v>
      </c>
      <c r="AR93">
        <v>15.663125233397311</v>
      </c>
      <c r="AS93">
        <v>9.9559778125652247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35.444157584452718</v>
      </c>
      <c r="BB93">
        <f t="shared" si="1"/>
        <v>812.50219611058924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9.4553817503392921</v>
      </c>
      <c r="L94">
        <v>411.48710514393372</v>
      </c>
      <c r="M94">
        <v>28.375634697881921</v>
      </c>
      <c r="N94">
        <v>36.43310716587451</v>
      </c>
      <c r="O94">
        <v>0</v>
      </c>
      <c r="P94">
        <v>40.945465105609969</v>
      </c>
      <c r="Q94">
        <v>6.2539825457621596</v>
      </c>
      <c r="R94">
        <v>13.075928337772774</v>
      </c>
      <c r="S94">
        <v>8.1362704685929668</v>
      </c>
      <c r="T94">
        <v>0</v>
      </c>
      <c r="U94">
        <v>53.819280515983678</v>
      </c>
      <c r="V94">
        <v>5.5723488722811467</v>
      </c>
      <c r="W94">
        <v>9.727129931120853</v>
      </c>
      <c r="X94">
        <v>45.502559904794516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11.271872162022539</v>
      </c>
      <c r="AE94">
        <v>15.244283168962639</v>
      </c>
      <c r="AF94">
        <v>5.169871011377583</v>
      </c>
      <c r="AG94">
        <v>5.8963080003757051</v>
      </c>
      <c r="AH94">
        <v>45.835623768524322</v>
      </c>
      <c r="AI94">
        <v>0</v>
      </c>
      <c r="AJ94">
        <v>0</v>
      </c>
      <c r="AK94">
        <v>15.850789654216237</v>
      </c>
      <c r="AL94">
        <v>0</v>
      </c>
      <c r="AM94">
        <v>4.8749431217908583</v>
      </c>
      <c r="AN94">
        <v>1.0385072706219995</v>
      </c>
      <c r="AO94">
        <v>0</v>
      </c>
      <c r="AP94">
        <v>0.15803781885636506</v>
      </c>
      <c r="AQ94">
        <v>7.9870580308808181</v>
      </c>
      <c r="AR94">
        <v>15.663125233397311</v>
      </c>
      <c r="AS94">
        <v>9.9559778125652247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35.444157584452718</v>
      </c>
      <c r="BB94">
        <f t="shared" si="1"/>
        <v>812.50219611058924</v>
      </c>
    </row>
    <row r="95" spans="1:54">
      <c r="A95" t="s">
        <v>137</v>
      </c>
      <c r="B95">
        <v>0</v>
      </c>
      <c r="C95">
        <v>0</v>
      </c>
      <c r="D95">
        <v>10.361858693383427</v>
      </c>
      <c r="E95">
        <v>0</v>
      </c>
      <c r="F95">
        <v>0</v>
      </c>
      <c r="G95">
        <v>24.791453767480693</v>
      </c>
      <c r="H95">
        <v>0</v>
      </c>
      <c r="I95">
        <v>0</v>
      </c>
      <c r="J95">
        <v>9.4676247130035485</v>
      </c>
      <c r="K95">
        <v>9.4553817503392921</v>
      </c>
      <c r="L95">
        <v>411.48710514393372</v>
      </c>
      <c r="M95">
        <v>28.375634697881921</v>
      </c>
      <c r="N95">
        <v>36.43310716587451</v>
      </c>
      <c r="O95">
        <v>0</v>
      </c>
      <c r="P95">
        <v>40.945465105609969</v>
      </c>
      <c r="Q95">
        <v>6.2539825457621596</v>
      </c>
      <c r="R95">
        <v>13.075928337772774</v>
      </c>
      <c r="S95">
        <v>8.1362704685929668</v>
      </c>
      <c r="T95">
        <v>0</v>
      </c>
      <c r="U95">
        <v>53.819280515983678</v>
      </c>
      <c r="V95">
        <v>5.5723488722811467</v>
      </c>
      <c r="W95">
        <v>9.727129931120853</v>
      </c>
      <c r="X95">
        <v>45.502559904794516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8.4343461381235656</v>
      </c>
      <c r="AE95">
        <v>15.244283168962639</v>
      </c>
      <c r="AF95">
        <v>4.9874047974139009</v>
      </c>
      <c r="AG95">
        <v>5.8963080003757051</v>
      </c>
      <c r="AH95">
        <v>35.567454407743682</v>
      </c>
      <c r="AI95">
        <v>0</v>
      </c>
      <c r="AJ95">
        <v>0</v>
      </c>
      <c r="AK95">
        <v>15.850789654216237</v>
      </c>
      <c r="AL95">
        <v>0</v>
      </c>
      <c r="AM95">
        <v>4.8749431217908583</v>
      </c>
      <c r="AN95">
        <v>1.0385072706219995</v>
      </c>
      <c r="AO95">
        <v>0</v>
      </c>
      <c r="AP95">
        <v>0.15803781885636506</v>
      </c>
      <c r="AQ95">
        <v>7.9870580308808181</v>
      </c>
      <c r="AR95">
        <v>15.663125233397311</v>
      </c>
      <c r="AS95">
        <v>9.9559778125652247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36.753867603497092</v>
      </c>
      <c r="BB95">
        <f t="shared" si="1"/>
        <v>842.52526166676921</v>
      </c>
    </row>
    <row r="96" spans="1:54">
      <c r="A96" t="s">
        <v>138</v>
      </c>
      <c r="B96">
        <v>0</v>
      </c>
      <c r="C96">
        <v>0</v>
      </c>
      <c r="D96">
        <v>10.361858693383427</v>
      </c>
      <c r="E96">
        <v>0</v>
      </c>
      <c r="F96">
        <v>0</v>
      </c>
      <c r="G96">
        <v>44.896681277395118</v>
      </c>
      <c r="H96">
        <v>0</v>
      </c>
      <c r="I96">
        <v>0</v>
      </c>
      <c r="J96">
        <v>9.4676247130035485</v>
      </c>
      <c r="K96">
        <v>9.4553817503392921</v>
      </c>
      <c r="L96">
        <v>411.48710514393372</v>
      </c>
      <c r="M96">
        <v>28.375634697881921</v>
      </c>
      <c r="N96">
        <v>36.43310716587451</v>
      </c>
      <c r="O96">
        <v>0</v>
      </c>
      <c r="P96">
        <v>40.945465105609969</v>
      </c>
      <c r="Q96">
        <v>6.2539825457621596</v>
      </c>
      <c r="R96">
        <v>13.075928337772774</v>
      </c>
      <c r="S96">
        <v>8.1362704685929668</v>
      </c>
      <c r="T96">
        <v>0</v>
      </c>
      <c r="U96">
        <v>53.819280515983678</v>
      </c>
      <c r="V96">
        <v>5.5723488722811467</v>
      </c>
      <c r="W96">
        <v>9.727129931120853</v>
      </c>
      <c r="X96">
        <v>45.502559904794516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5.6228975235337089</v>
      </c>
      <c r="AE96">
        <v>15.244283168962639</v>
      </c>
      <c r="AF96">
        <v>4.9874047974139009</v>
      </c>
      <c r="AG96">
        <v>5.8963080003757051</v>
      </c>
      <c r="AH96">
        <v>26.288987849613857</v>
      </c>
      <c r="AI96">
        <v>0</v>
      </c>
      <c r="AJ96">
        <v>0</v>
      </c>
      <c r="AK96">
        <v>15.850789654216237</v>
      </c>
      <c r="AL96">
        <v>0</v>
      </c>
      <c r="AM96">
        <v>4.8749431217908583</v>
      </c>
      <c r="AN96">
        <v>1.0385072706219995</v>
      </c>
      <c r="AO96">
        <v>0</v>
      </c>
      <c r="AP96">
        <v>0.15803781885636506</v>
      </c>
      <c r="AQ96">
        <v>7.9870580308808181</v>
      </c>
      <c r="AR96">
        <v>15.663125233397311</v>
      </c>
      <c r="AS96">
        <v>9.9559778125652247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37.088907659191833</v>
      </c>
      <c r="BB96">
        <f t="shared" si="1"/>
        <v>850.20553394826914</v>
      </c>
    </row>
    <row r="97" spans="1:54">
      <c r="A97" t="s">
        <v>139</v>
      </c>
      <c r="B97">
        <v>0</v>
      </c>
      <c r="C97">
        <v>0</v>
      </c>
      <c r="D97">
        <v>10.361858693383427</v>
      </c>
      <c r="E97">
        <v>0</v>
      </c>
      <c r="F97">
        <v>0</v>
      </c>
      <c r="G97">
        <v>34.844678563974114</v>
      </c>
      <c r="H97">
        <v>0</v>
      </c>
      <c r="I97">
        <v>0</v>
      </c>
      <c r="J97">
        <v>9.4676247130035485</v>
      </c>
      <c r="K97">
        <v>9.4553817503392921</v>
      </c>
      <c r="L97">
        <v>411.48710514393372</v>
      </c>
      <c r="M97">
        <v>28.375634697881921</v>
      </c>
      <c r="N97">
        <v>36.43310716587451</v>
      </c>
      <c r="O97">
        <v>0</v>
      </c>
      <c r="P97">
        <v>40.945465105609969</v>
      </c>
      <c r="Q97">
        <v>6.2539825457621596</v>
      </c>
      <c r="R97">
        <v>13.075928337772774</v>
      </c>
      <c r="S97">
        <v>8.1362704685929668</v>
      </c>
      <c r="T97">
        <v>0</v>
      </c>
      <c r="U97">
        <v>53.819280515983678</v>
      </c>
      <c r="V97">
        <v>5.5723488722811467</v>
      </c>
      <c r="W97">
        <v>9.727129931120853</v>
      </c>
      <c r="X97">
        <v>45.502559904794516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2.811448908943853</v>
      </c>
      <c r="AE97">
        <v>15.244283168962639</v>
      </c>
      <c r="AF97">
        <v>4.9874047974139009</v>
      </c>
      <c r="AG97">
        <v>5.8963080003757051</v>
      </c>
      <c r="AH97">
        <v>20.103343686599874</v>
      </c>
      <c r="AI97">
        <v>0</v>
      </c>
      <c r="AJ97">
        <v>0</v>
      </c>
      <c r="AK97">
        <v>15.850789654216237</v>
      </c>
      <c r="AL97">
        <v>0</v>
      </c>
      <c r="AM97">
        <v>4.8749431217908583</v>
      </c>
      <c r="AN97">
        <v>1.0385072706219995</v>
      </c>
      <c r="AO97">
        <v>0</v>
      </c>
      <c r="AP97">
        <v>0.15803781885636506</v>
      </c>
      <c r="AQ97">
        <v>7.9870580308808181</v>
      </c>
      <c r="AR97">
        <v>15.663125233397311</v>
      </c>
      <c r="AS97">
        <v>9.9559778125652247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36.292655467666997</v>
      </c>
      <c r="BB97">
        <f t="shared" si="1"/>
        <v>831.95269064876902</v>
      </c>
    </row>
    <row r="98" spans="1:54">
      <c r="A98" t="s">
        <v>140</v>
      </c>
      <c r="B98">
        <v>0</v>
      </c>
      <c r="C98">
        <v>0</v>
      </c>
      <c r="D98">
        <v>10.361858693383427</v>
      </c>
      <c r="E98">
        <v>0</v>
      </c>
      <c r="F98">
        <v>0</v>
      </c>
      <c r="G98">
        <v>34.844678563974114</v>
      </c>
      <c r="H98">
        <v>0</v>
      </c>
      <c r="I98">
        <v>0</v>
      </c>
      <c r="J98">
        <v>9.4676247130035485</v>
      </c>
      <c r="K98">
        <v>9.4553817503392921</v>
      </c>
      <c r="L98">
        <v>411.48710514393372</v>
      </c>
      <c r="M98">
        <v>28.375634697881921</v>
      </c>
      <c r="N98">
        <v>36.43310716587451</v>
      </c>
      <c r="O98">
        <v>0</v>
      </c>
      <c r="P98">
        <v>40.945465105609969</v>
      </c>
      <c r="Q98">
        <v>6.2539825457621596</v>
      </c>
      <c r="R98">
        <v>13.075928337772774</v>
      </c>
      <c r="S98">
        <v>8.1362704685929668</v>
      </c>
      <c r="T98">
        <v>0</v>
      </c>
      <c r="U98">
        <v>53.819280515983678</v>
      </c>
      <c r="V98">
        <v>5.5723488722811467</v>
      </c>
      <c r="W98">
        <v>9.727129931120853</v>
      </c>
      <c r="X98">
        <v>45.502559904794516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2.7707029568983508</v>
      </c>
      <c r="AE98">
        <v>15.244283168962639</v>
      </c>
      <c r="AF98">
        <v>4.9874047974139009</v>
      </c>
      <c r="AG98">
        <v>5.8963080003757051</v>
      </c>
      <c r="AH98">
        <v>13.917699209977039</v>
      </c>
      <c r="AI98">
        <v>0</v>
      </c>
      <c r="AJ98">
        <v>0</v>
      </c>
      <c r="AK98">
        <v>15.850789654216237</v>
      </c>
      <c r="AL98">
        <v>0</v>
      </c>
      <c r="AM98">
        <v>4.8749431217908583</v>
      </c>
      <c r="AN98">
        <v>1.0385072706219995</v>
      </c>
      <c r="AO98">
        <v>0</v>
      </c>
      <c r="AP98">
        <v>0.15803781885636506</v>
      </c>
      <c r="AQ98">
        <v>7.9870580308808181</v>
      </c>
      <c r="AR98">
        <v>15.663125233397311</v>
      </c>
      <c r="AS98">
        <v>9.9559778125652247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36.032392347748662</v>
      </c>
      <c r="BB98">
        <f t="shared" si="1"/>
        <v>825.98656334001919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1.0891438574512722E-2</v>
      </c>
      <c r="E99">
        <f t="shared" si="2"/>
        <v>0</v>
      </c>
      <c r="F99">
        <f t="shared" si="2"/>
        <v>0</v>
      </c>
      <c r="G99">
        <f t="shared" si="2"/>
        <v>3.6282479928993139E-2</v>
      </c>
      <c r="H99">
        <f t="shared" si="2"/>
        <v>0</v>
      </c>
      <c r="I99">
        <f t="shared" si="2"/>
        <v>0</v>
      </c>
      <c r="J99">
        <f t="shared" si="2"/>
        <v>1.196998187805832E-2</v>
      </c>
      <c r="K99">
        <f t="shared" si="2"/>
        <v>0.13707454906831829</v>
      </c>
      <c r="L99">
        <f t="shared" si="2"/>
        <v>9.2430969474027602</v>
      </c>
      <c r="M99">
        <f t="shared" si="2"/>
        <v>0.68101523274916664</v>
      </c>
      <c r="N99">
        <f t="shared" si="2"/>
        <v>0.87439457198098769</v>
      </c>
      <c r="O99">
        <f t="shared" si="2"/>
        <v>0</v>
      </c>
      <c r="P99">
        <f t="shared" si="2"/>
        <v>0.98269116253463729</v>
      </c>
      <c r="Q99">
        <f t="shared" si="2"/>
        <v>0.10373128223030464</v>
      </c>
      <c r="R99">
        <f t="shared" si="2"/>
        <v>0.28050843876151349</v>
      </c>
      <c r="S99">
        <f t="shared" si="2"/>
        <v>0.13441327025805955</v>
      </c>
      <c r="T99">
        <f t="shared" si="2"/>
        <v>0</v>
      </c>
      <c r="U99">
        <f t="shared" si="2"/>
        <v>1.2916627323836083</v>
      </c>
      <c r="V99">
        <f t="shared" si="2"/>
        <v>0.11818398590455309</v>
      </c>
      <c r="W99">
        <f t="shared" si="2"/>
        <v>0.21726157417727562</v>
      </c>
      <c r="X99">
        <f t="shared" si="2"/>
        <v>1.0386067176657603</v>
      </c>
      <c r="Y99">
        <f t="shared" si="2"/>
        <v>0</v>
      </c>
      <c r="Z99">
        <f t="shared" si="2"/>
        <v>0.10871869363984557</v>
      </c>
      <c r="AA99">
        <f t="shared" si="2"/>
        <v>0.19979798147422256</v>
      </c>
      <c r="AB99">
        <f t="shared" si="2"/>
        <v>0.19299827376053058</v>
      </c>
      <c r="AC99">
        <f t="shared" si="2"/>
        <v>0.14352793552733642</v>
      </c>
      <c r="AD99">
        <f t="shared" si="2"/>
        <v>7.9919301009849175E-2</v>
      </c>
      <c r="AE99">
        <f t="shared" si="2"/>
        <v>0.36586160921981359</v>
      </c>
      <c r="AF99">
        <f t="shared" si="2"/>
        <v>7.3199287665422635E-2</v>
      </c>
      <c r="AG99">
        <f t="shared" si="2"/>
        <v>0.14151139200901705</v>
      </c>
      <c r="AH99">
        <f t="shared" si="2"/>
        <v>0.42371663010579746</v>
      </c>
      <c r="AI99">
        <f t="shared" si="2"/>
        <v>5.0311218002368999E-2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2.4703001060811976E-2</v>
      </c>
      <c r="AO99">
        <f t="shared" si="2"/>
        <v>0</v>
      </c>
      <c r="AP99">
        <f t="shared" si="2"/>
        <v>1.5221015287419239E-2</v>
      </c>
      <c r="AQ99">
        <f t="shared" si="2"/>
        <v>9.9619601293041579E-2</v>
      </c>
      <c r="AR99">
        <f t="shared" si="2"/>
        <v>0.37795802252099697</v>
      </c>
      <c r="AS99">
        <f t="shared" si="2"/>
        <v>0.23944126602379498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0.76058056015421838</v>
      </c>
      <c r="BB99">
        <f t="shared" si="1"/>
        <v>17.435126620568731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0.33392228957906434</v>
      </c>
      <c r="E3">
        <v>0</v>
      </c>
      <c r="F3">
        <v>0</v>
      </c>
      <c r="G3">
        <v>0.86639533355909037</v>
      </c>
      <c r="H3">
        <v>0</v>
      </c>
      <c r="I3">
        <v>0</v>
      </c>
      <c r="J3">
        <v>1.3464407676231516</v>
      </c>
      <c r="K3">
        <v>1.1375680030761401</v>
      </c>
      <c r="L3">
        <v>2.640279929023972</v>
      </c>
      <c r="M3">
        <v>1.0227334315529342</v>
      </c>
      <c r="N3">
        <v>1.137556196241857</v>
      </c>
      <c r="O3">
        <v>1.2524171670655759</v>
      </c>
      <c r="P3">
        <v>1.9830839587218696</v>
      </c>
      <c r="Q3">
        <v>0.1461644687483406</v>
      </c>
      <c r="R3">
        <v>0.51134915287379568</v>
      </c>
      <c r="S3">
        <v>0.25066815307603491</v>
      </c>
      <c r="T3">
        <v>0.63440201131953322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</v>
      </c>
      <c r="AE3">
        <v>1.9671790936130242</v>
      </c>
      <c r="AF3">
        <v>0.57338292055416407</v>
      </c>
      <c r="AG3">
        <v>0.88733529750573992</v>
      </c>
      <c r="AH3">
        <v>0.95872337319974932</v>
      </c>
      <c r="AI3">
        <v>0</v>
      </c>
      <c r="AJ3">
        <v>0</v>
      </c>
      <c r="AK3">
        <v>3.3553675767898139</v>
      </c>
      <c r="AL3">
        <v>0</v>
      </c>
      <c r="AM3">
        <v>0.60584902650803596</v>
      </c>
      <c r="AN3">
        <v>2.7091868566061356E-2</v>
      </c>
      <c r="AO3">
        <v>0</v>
      </c>
      <c r="AP3">
        <v>0</v>
      </c>
      <c r="AQ3">
        <v>1.3861088318513881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78.946382801085335</v>
      </c>
      <c r="BA3">
        <v>4.4392312375521703</v>
      </c>
      <c r="BB3">
        <f>SUM(B3:AZ3)-BA3+SUM(BC3:BF3)</f>
        <v>106.3761356051763</v>
      </c>
      <c r="BC3">
        <v>1.1616476097560977</v>
      </c>
      <c r="BD3">
        <v>1.9410869097560979</v>
      </c>
      <c r="BE3">
        <v>0.4037946627906977</v>
      </c>
      <c r="BF3">
        <v>1.1071334127659573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1.0642285013567102E-2</v>
      </c>
      <c r="H4">
        <v>0</v>
      </c>
      <c r="I4">
        <v>0</v>
      </c>
      <c r="J4">
        <v>0.21916306378401407</v>
      </c>
      <c r="K4">
        <v>1.1375680030761401</v>
      </c>
      <c r="L4">
        <v>2.640279929023972</v>
      </c>
      <c r="M4">
        <v>1.0227334315529342</v>
      </c>
      <c r="N4">
        <v>1.137556196241857</v>
      </c>
      <c r="O4">
        <v>1.2524171670655759</v>
      </c>
      <c r="P4">
        <v>1.9830839587218696</v>
      </c>
      <c r="Q4">
        <v>0.1461644687483406</v>
      </c>
      <c r="R4">
        <v>0.51134915287379568</v>
      </c>
      <c r="S4">
        <v>0.25066815307603491</v>
      </c>
      <c r="T4">
        <v>0.63440201131953322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</v>
      </c>
      <c r="AE4">
        <v>1.9671790936130242</v>
      </c>
      <c r="AF4">
        <v>0.57338292055416407</v>
      </c>
      <c r="AG4">
        <v>0.88733529750573992</v>
      </c>
      <c r="AH4">
        <v>0.95872337319974932</v>
      </c>
      <c r="AI4">
        <v>0</v>
      </c>
      <c r="AJ4">
        <v>0</v>
      </c>
      <c r="AK4">
        <v>3.3553675767898139</v>
      </c>
      <c r="AL4">
        <v>0</v>
      </c>
      <c r="AM4">
        <v>0.60584902650803596</v>
      </c>
      <c r="AN4">
        <v>2.7091868566061356E-2</v>
      </c>
      <c r="AO4">
        <v>0</v>
      </c>
      <c r="AP4">
        <v>0</v>
      </c>
      <c r="AQ4">
        <v>1.3861088318513881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78.957690461281544</v>
      </c>
      <c r="BA4">
        <v>4.3428552605942814</v>
      </c>
      <c r="BB4">
        <f t="shared" ref="BB4:BB67" si="0">SUM(B4:AZ4)-BA4+SUM(BC4:BF4)</f>
        <v>104.16686620036667</v>
      </c>
      <c r="BC4">
        <v>1.1616476097560977</v>
      </c>
      <c r="BD4">
        <v>1.9410869097560979</v>
      </c>
      <c r="BE4">
        <v>0.4037946627906977</v>
      </c>
      <c r="BF4">
        <v>1.1071334127659573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1.1375680030761401</v>
      </c>
      <c r="L5">
        <v>2.6194702181985146</v>
      </c>
      <c r="M5">
        <v>1.0227334315529342</v>
      </c>
      <c r="N5">
        <v>1.137556196241857</v>
      </c>
      <c r="O5">
        <v>1.2524171670655759</v>
      </c>
      <c r="P5">
        <v>1.9830839587218696</v>
      </c>
      <c r="Q5">
        <v>0.1461644687483406</v>
      </c>
      <c r="R5">
        <v>0.51134915287379568</v>
      </c>
      <c r="S5">
        <v>0.25066815307603491</v>
      </c>
      <c r="T5">
        <v>0.63440201131953322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</v>
      </c>
      <c r="AE5">
        <v>1.9671790936130242</v>
      </c>
      <c r="AF5">
        <v>0.57338292055416407</v>
      </c>
      <c r="AG5">
        <v>0.88733529750573992</v>
      </c>
      <c r="AH5">
        <v>0.46870920131496546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2.7091868566061356E-2</v>
      </c>
      <c r="AO5">
        <v>0</v>
      </c>
      <c r="AP5">
        <v>0</v>
      </c>
      <c r="AQ5">
        <v>1.3861088318513881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78.957690461281544</v>
      </c>
      <c r="BA5">
        <v>4.3118969587172549</v>
      </c>
      <c r="BB5">
        <f t="shared" si="0"/>
        <v>102.76291111000853</v>
      </c>
      <c r="BC5">
        <v>1.1616476097560977</v>
      </c>
      <c r="BD5">
        <v>1.4555868403908794</v>
      </c>
      <c r="BE5">
        <v>0.19501057142857142</v>
      </c>
      <c r="BF5">
        <v>1.1071334127659573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1.1375680030761401</v>
      </c>
      <c r="L6">
        <v>2.6194702181985146</v>
      </c>
      <c r="M6">
        <v>1.0227334315529342</v>
      </c>
      <c r="N6">
        <v>1.137556196241857</v>
      </c>
      <c r="O6">
        <v>1.2524171670655759</v>
      </c>
      <c r="P6">
        <v>1.9830839587218696</v>
      </c>
      <c r="Q6">
        <v>0.1461644687483406</v>
      </c>
      <c r="R6">
        <v>0.51134915287379568</v>
      </c>
      <c r="S6">
        <v>0.25066815307603491</v>
      </c>
      <c r="T6">
        <v>0.63440201131953322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</v>
      </c>
      <c r="AE6">
        <v>1.9671790936130242</v>
      </c>
      <c r="AF6">
        <v>0.57338292055416407</v>
      </c>
      <c r="AG6">
        <v>0.88733529750573992</v>
      </c>
      <c r="AH6">
        <v>0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2.7091868566061356E-2</v>
      </c>
      <c r="AO6">
        <v>0</v>
      </c>
      <c r="AP6">
        <v>0</v>
      </c>
      <c r="AQ6">
        <v>1.3861088318513881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78.957690461281544</v>
      </c>
      <c r="BA6">
        <v>4.2923049141022895</v>
      </c>
      <c r="BB6">
        <f t="shared" si="0"/>
        <v>101.62855015124518</v>
      </c>
      <c r="BC6">
        <v>1.1616476097560977</v>
      </c>
      <c r="BD6">
        <v>0.96535360975609752</v>
      </c>
      <c r="BE6">
        <v>0</v>
      </c>
      <c r="BF6">
        <v>1.1071334127659573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1.1375680030761401</v>
      </c>
      <c r="L7">
        <v>2.6194702181985146</v>
      </c>
      <c r="M7">
        <v>1.0227334315529342</v>
      </c>
      <c r="N7">
        <v>1.137556196241857</v>
      </c>
      <c r="O7">
        <v>1.2524171670655759</v>
      </c>
      <c r="P7">
        <v>1.9830839587218696</v>
      </c>
      <c r="Q7">
        <v>0.1461644687483406</v>
      </c>
      <c r="R7">
        <v>0.51134915287379568</v>
      </c>
      <c r="S7">
        <v>0.25066815307603491</v>
      </c>
      <c r="T7">
        <v>0.63440201131953322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</v>
      </c>
      <c r="AE7">
        <v>1.9671790936130242</v>
      </c>
      <c r="AF7">
        <v>0.57338292055416407</v>
      </c>
      <c r="AG7">
        <v>0.88733529750573992</v>
      </c>
      <c r="AH7">
        <v>0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2.7091868566061356E-2</v>
      </c>
      <c r="AO7">
        <v>0</v>
      </c>
      <c r="AP7">
        <v>0</v>
      </c>
      <c r="AQ7">
        <v>1.3861088318513881</v>
      </c>
      <c r="AR7">
        <v>0</v>
      </c>
      <c r="AS7">
        <v>1.2268697871008138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78.935995616781426</v>
      </c>
      <c r="BA7">
        <v>4.290543350949708</v>
      </c>
      <c r="BB7">
        <f t="shared" si="0"/>
        <v>101.10264279843025</v>
      </c>
      <c r="BC7">
        <v>1.1616476097560977</v>
      </c>
      <c r="BD7">
        <v>0.47982735294117651</v>
      </c>
      <c r="BE7">
        <v>0</v>
      </c>
      <c r="BF7">
        <v>1.1071334127659573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1.1375680030761401</v>
      </c>
      <c r="L8">
        <v>2.6194702181985146</v>
      </c>
      <c r="M8">
        <v>1.0227334315529342</v>
      </c>
      <c r="N8">
        <v>1.137556196241857</v>
      </c>
      <c r="O8">
        <v>1.2524171670655759</v>
      </c>
      <c r="P8">
        <v>1.9830839587218696</v>
      </c>
      <c r="Q8">
        <v>0.1461644687483406</v>
      </c>
      <c r="R8">
        <v>0.51134915287379568</v>
      </c>
      <c r="S8">
        <v>0.25066815307603491</v>
      </c>
      <c r="T8">
        <v>0.63440201131953322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1.817646035535379</v>
      </c>
      <c r="AC8">
        <v>1.1663389582362762</v>
      </c>
      <c r="AD8">
        <v>0</v>
      </c>
      <c r="AE8">
        <v>1.9671790936130242</v>
      </c>
      <c r="AF8">
        <v>0.57338292055416407</v>
      </c>
      <c r="AG8">
        <v>0.88733529750573992</v>
      </c>
      <c r="AH8">
        <v>0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2.7091868566061356E-2</v>
      </c>
      <c r="AO8">
        <v>0</v>
      </c>
      <c r="AP8">
        <v>0</v>
      </c>
      <c r="AQ8">
        <v>1.3861088318513881</v>
      </c>
      <c r="AR8">
        <v>0</v>
      </c>
      <c r="AS8">
        <v>1.2268697871008138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78.935995616781426</v>
      </c>
      <c r="BA8">
        <v>4.290543350949708</v>
      </c>
      <c r="BB8">
        <f t="shared" si="0"/>
        <v>101.09221176901849</v>
      </c>
      <c r="BC8">
        <v>1.1616476097560977</v>
      </c>
      <c r="BD8">
        <v>0.4693963235294118</v>
      </c>
      <c r="BE8">
        <v>0</v>
      </c>
      <c r="BF8">
        <v>1.1071334127659573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1.1375680030761401</v>
      </c>
      <c r="L9">
        <v>2.5881579065300993</v>
      </c>
      <c r="M9">
        <v>1.0227334315529342</v>
      </c>
      <c r="N9">
        <v>1.137556196241857</v>
      </c>
      <c r="O9">
        <v>1.2524171670655759</v>
      </c>
      <c r="P9">
        <v>1.9830839587218696</v>
      </c>
      <c r="Q9">
        <v>0.1461644687483406</v>
      </c>
      <c r="R9">
        <v>0.51134915287379568</v>
      </c>
      <c r="S9">
        <v>0.25066815307603491</v>
      </c>
      <c r="T9">
        <v>0.63440201131953322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1.817646035535379</v>
      </c>
      <c r="AC9">
        <v>1.1663389582362762</v>
      </c>
      <c r="AD9">
        <v>0</v>
      </c>
      <c r="AE9">
        <v>1.9671790936130242</v>
      </c>
      <c r="AF9">
        <v>0.57338292055416407</v>
      </c>
      <c r="AG9">
        <v>0.88733529750573992</v>
      </c>
      <c r="AH9">
        <v>0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2.7091868566061356E-2</v>
      </c>
      <c r="AO9">
        <v>0</v>
      </c>
      <c r="AP9">
        <v>0</v>
      </c>
      <c r="AQ9">
        <v>1.3861088318513881</v>
      </c>
      <c r="AR9">
        <v>0</v>
      </c>
      <c r="AS9">
        <v>1.2268697871008138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78.935995616781426</v>
      </c>
      <c r="BA9">
        <v>4.289234496321968</v>
      </c>
      <c r="BB9">
        <f t="shared" si="0"/>
        <v>100.68493041701983</v>
      </c>
      <c r="BC9">
        <v>1.1616476097560977</v>
      </c>
      <c r="BD9">
        <v>9.2118428571428573E-2</v>
      </c>
      <c r="BE9">
        <v>0</v>
      </c>
      <c r="BF9">
        <v>1.1071334127659573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1.1375680030761401</v>
      </c>
      <c r="L10">
        <v>2.5881579065300993</v>
      </c>
      <c r="M10">
        <v>1.0227334315529342</v>
      </c>
      <c r="N10">
        <v>1.137556196241857</v>
      </c>
      <c r="O10">
        <v>1.2524171670655759</v>
      </c>
      <c r="P10">
        <v>1.9830839587218696</v>
      </c>
      <c r="Q10">
        <v>0.1461644687483406</v>
      </c>
      <c r="R10">
        <v>0.51134915287379568</v>
      </c>
      <c r="S10">
        <v>0.25066815307603491</v>
      </c>
      <c r="T10">
        <v>0.63440201131953322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1.1663389582362762</v>
      </c>
      <c r="AD10">
        <v>0</v>
      </c>
      <c r="AE10">
        <v>1.9671790936130242</v>
      </c>
      <c r="AF10">
        <v>0.57338292055416407</v>
      </c>
      <c r="AG10">
        <v>0.88733529750573992</v>
      </c>
      <c r="AH10">
        <v>0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2.7091868566061356E-2</v>
      </c>
      <c r="AO10">
        <v>0</v>
      </c>
      <c r="AP10">
        <v>0</v>
      </c>
      <c r="AQ10">
        <v>1.3861088318513881</v>
      </c>
      <c r="AR10">
        <v>0</v>
      </c>
      <c r="AS10">
        <v>1.2268697871008138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78.935995616781426</v>
      </c>
      <c r="BA10">
        <v>4.289234496321968</v>
      </c>
      <c r="BB10">
        <f t="shared" si="0"/>
        <v>100.59281198844839</v>
      </c>
      <c r="BC10">
        <v>1.1616476097560977</v>
      </c>
      <c r="BD10">
        <v>0</v>
      </c>
      <c r="BE10">
        <v>0</v>
      </c>
      <c r="BF10">
        <v>1.1071334127659573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1.1375680030761401</v>
      </c>
      <c r="L11">
        <v>2.5881579065300993</v>
      </c>
      <c r="M11">
        <v>1.0227334315529342</v>
      </c>
      <c r="N11">
        <v>1.137556196241857</v>
      </c>
      <c r="O11">
        <v>1.2524171670655759</v>
      </c>
      <c r="P11">
        <v>1.9830839587218696</v>
      </c>
      <c r="Q11">
        <v>0.1461644687483406</v>
      </c>
      <c r="R11">
        <v>0.51134915287379568</v>
      </c>
      <c r="S11">
        <v>0.25066815307603491</v>
      </c>
      <c r="T11">
        <v>0.63440201131953322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1.817646035535379</v>
      </c>
      <c r="AC11">
        <v>1.1663389582362762</v>
      </c>
      <c r="AD11">
        <v>0</v>
      </c>
      <c r="AE11">
        <v>1.9671790936130242</v>
      </c>
      <c r="AF11">
        <v>0.57338292055416407</v>
      </c>
      <c r="AG11">
        <v>0.88733529750573992</v>
      </c>
      <c r="AH11">
        <v>0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2.7091868566061356E-2</v>
      </c>
      <c r="AO11">
        <v>0</v>
      </c>
      <c r="AP11">
        <v>0</v>
      </c>
      <c r="AQ11">
        <v>1.3861088318513881</v>
      </c>
      <c r="AR11">
        <v>0</v>
      </c>
      <c r="AS11">
        <v>1.2268697871008138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78.935995616781426</v>
      </c>
      <c r="BA11">
        <v>4.289234496321968</v>
      </c>
      <c r="BB11">
        <f t="shared" si="0"/>
        <v>100.59281198844839</v>
      </c>
      <c r="BC11">
        <v>1.1616476097560977</v>
      </c>
      <c r="BD11">
        <v>0</v>
      </c>
      <c r="BE11">
        <v>0</v>
      </c>
      <c r="BF11">
        <v>1.1071334127659573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1.1375680030761401</v>
      </c>
      <c r="L12">
        <v>2.5881579065300993</v>
      </c>
      <c r="M12">
        <v>1.0227334315529342</v>
      </c>
      <c r="N12">
        <v>1.137556196241857</v>
      </c>
      <c r="O12">
        <v>1.2524171670655759</v>
      </c>
      <c r="P12">
        <v>1.9830839587218696</v>
      </c>
      <c r="Q12">
        <v>0.1461644687483406</v>
      </c>
      <c r="R12">
        <v>0.51134915287379568</v>
      </c>
      <c r="S12">
        <v>0.25066815307603491</v>
      </c>
      <c r="T12">
        <v>0.63440201131953322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1.817646035535379</v>
      </c>
      <c r="AC12">
        <v>1.1663389582362762</v>
      </c>
      <c r="AD12">
        <v>0</v>
      </c>
      <c r="AE12">
        <v>1.9671790936130242</v>
      </c>
      <c r="AF12">
        <v>0.57338292055416407</v>
      </c>
      <c r="AG12">
        <v>0.88733529750573992</v>
      </c>
      <c r="AH12">
        <v>0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2.7091868566061356E-2</v>
      </c>
      <c r="AO12">
        <v>0</v>
      </c>
      <c r="AP12">
        <v>0</v>
      </c>
      <c r="AQ12">
        <v>1.3861088318513881</v>
      </c>
      <c r="AR12">
        <v>0</v>
      </c>
      <c r="AS12">
        <v>1.2268697871008138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78.935995616781426</v>
      </c>
      <c r="BA12">
        <v>4.289234496321968</v>
      </c>
      <c r="BB12">
        <f t="shared" si="0"/>
        <v>100.59281198844839</v>
      </c>
      <c r="BC12">
        <v>1.1616476097560977</v>
      </c>
      <c r="BD12">
        <v>0</v>
      </c>
      <c r="BE12">
        <v>0</v>
      </c>
      <c r="BF12">
        <v>1.1071334127659573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1.1375566167132392</v>
      </c>
      <c r="L13">
        <v>2.5881579065300993</v>
      </c>
      <c r="M13">
        <v>1.0227334315529342</v>
      </c>
      <c r="N13">
        <v>1.137556196241857</v>
      </c>
      <c r="O13">
        <v>1.2524171670655759</v>
      </c>
      <c r="P13">
        <v>1.9830839587218696</v>
      </c>
      <c r="Q13">
        <v>0.14614545581045268</v>
      </c>
      <c r="R13">
        <v>0.51134915287379568</v>
      </c>
      <c r="S13">
        <v>0.25066542719140233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1.817646035535379</v>
      </c>
      <c r="AC13">
        <v>0.77677568745147152</v>
      </c>
      <c r="AD13">
        <v>0</v>
      </c>
      <c r="AE13">
        <v>1.9671790936130242</v>
      </c>
      <c r="AF13">
        <v>0.27657291178772697</v>
      </c>
      <c r="AG13">
        <v>0.88733529750573992</v>
      </c>
      <c r="AH13">
        <v>0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2.7091868566061356E-2</v>
      </c>
      <c r="AO13">
        <v>0</v>
      </c>
      <c r="AP13">
        <v>0</v>
      </c>
      <c r="AQ13">
        <v>1.3861088318513881</v>
      </c>
      <c r="AR13">
        <v>0</v>
      </c>
      <c r="AS13">
        <v>1.2268697871008138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78.957690461281544</v>
      </c>
      <c r="BA13">
        <v>4.2614495531040832</v>
      </c>
      <c r="BB13">
        <f t="shared" si="0"/>
        <v>99.955885371429716</v>
      </c>
      <c r="BC13">
        <v>1.1616476097560977</v>
      </c>
      <c r="BD13">
        <v>0</v>
      </c>
      <c r="BE13">
        <v>0</v>
      </c>
      <c r="BF13">
        <v>1.1071334127659573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1.1375566167132392</v>
      </c>
      <c r="L14">
        <v>2.5881579065300993</v>
      </c>
      <c r="M14">
        <v>1.0227334315529342</v>
      </c>
      <c r="N14">
        <v>1.137556196241857</v>
      </c>
      <c r="O14">
        <v>1.2524171670655759</v>
      </c>
      <c r="P14">
        <v>1.9830839587218696</v>
      </c>
      <c r="Q14">
        <v>0.14614545581045268</v>
      </c>
      <c r="R14">
        <v>0.51134915287379568</v>
      </c>
      <c r="S14">
        <v>0.25066542719140233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1.817646035535379</v>
      </c>
      <c r="AC14">
        <v>0.77677568745147152</v>
      </c>
      <c r="AD14">
        <v>0</v>
      </c>
      <c r="AE14">
        <v>1.9671790936130242</v>
      </c>
      <c r="AF14">
        <v>0.27657291178772697</v>
      </c>
      <c r="AG14">
        <v>0.88733529750573992</v>
      </c>
      <c r="AH14">
        <v>0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2.7091868566061356E-2</v>
      </c>
      <c r="AO14">
        <v>0</v>
      </c>
      <c r="AP14">
        <v>0</v>
      </c>
      <c r="AQ14">
        <v>1.3861088318513881</v>
      </c>
      <c r="AR14">
        <v>0</v>
      </c>
      <c r="AS14">
        <v>1.2268697871008138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78.957690461281544</v>
      </c>
      <c r="BA14">
        <v>4.2614495531040832</v>
      </c>
      <c r="BB14">
        <f t="shared" si="0"/>
        <v>99.955885371429716</v>
      </c>
      <c r="BC14">
        <v>1.1616476097560977</v>
      </c>
      <c r="BD14">
        <v>0</v>
      </c>
      <c r="BE14">
        <v>0</v>
      </c>
      <c r="BF14">
        <v>1.1071334127659573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1.1375471445092551</v>
      </c>
      <c r="L15">
        <v>2.5881579065300993</v>
      </c>
      <c r="M15">
        <v>1.0227334315529342</v>
      </c>
      <c r="N15">
        <v>1.137556196241857</v>
      </c>
      <c r="O15">
        <v>1.2524171670655759</v>
      </c>
      <c r="P15">
        <v>1.9830839587218696</v>
      </c>
      <c r="Q15">
        <v>0.14614545581045268</v>
      </c>
      <c r="R15">
        <v>0.51134915287379568</v>
      </c>
      <c r="S15">
        <v>0.25066542719140233</v>
      </c>
      <c r="T15">
        <v>0.63440201131953322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1.817646035535379</v>
      </c>
      <c r="AC15">
        <v>0.77677568745147152</v>
      </c>
      <c r="AD15">
        <v>0</v>
      </c>
      <c r="AE15">
        <v>1.9671790936130242</v>
      </c>
      <c r="AF15">
        <v>0.27657291178772697</v>
      </c>
      <c r="AG15">
        <v>0.88733529750573992</v>
      </c>
      <c r="AH15">
        <v>0</v>
      </c>
      <c r="AI15">
        <v>0</v>
      </c>
      <c r="AJ15">
        <v>0</v>
      </c>
      <c r="AK15">
        <v>3.3553675767898139</v>
      </c>
      <c r="AL15">
        <v>0</v>
      </c>
      <c r="AM15">
        <v>0.60584902650803596</v>
      </c>
      <c r="AN15">
        <v>2.7091868566061356E-2</v>
      </c>
      <c r="AO15">
        <v>0</v>
      </c>
      <c r="AP15">
        <v>0</v>
      </c>
      <c r="AQ15">
        <v>1.3861088318513881</v>
      </c>
      <c r="AR15">
        <v>0</v>
      </c>
      <c r="AS15">
        <v>1.2268697871008138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79.001419327906461</v>
      </c>
      <c r="BA15">
        <v>4.2632770237908781</v>
      </c>
      <c r="BB15">
        <f t="shared" si="0"/>
        <v>99.997777295163871</v>
      </c>
      <c r="BC15">
        <v>1.1616476097560977</v>
      </c>
      <c r="BD15">
        <v>0</v>
      </c>
      <c r="BE15">
        <v>0</v>
      </c>
      <c r="BF15">
        <v>1.1071334127659573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1.1375471445092551</v>
      </c>
      <c r="L16">
        <v>2.5881579065300993</v>
      </c>
      <c r="M16">
        <v>1.0227334315529342</v>
      </c>
      <c r="N16">
        <v>1.137556196241857</v>
      </c>
      <c r="O16">
        <v>1.2524171670655759</v>
      </c>
      <c r="P16">
        <v>1.9830839587218696</v>
      </c>
      <c r="Q16">
        <v>0.14614545581045268</v>
      </c>
      <c r="R16">
        <v>0.51134915287379568</v>
      </c>
      <c r="S16">
        <v>0.25066542719140233</v>
      </c>
      <c r="T16">
        <v>0.63440201131953322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1.2117640236902527</v>
      </c>
      <c r="AC16">
        <v>0.77677568745147152</v>
      </c>
      <c r="AD16">
        <v>0</v>
      </c>
      <c r="AE16">
        <v>1.9671790936130242</v>
      </c>
      <c r="AF16">
        <v>0.27657291178772697</v>
      </c>
      <c r="AG16">
        <v>0.88733529750573992</v>
      </c>
      <c r="AH16">
        <v>0</v>
      </c>
      <c r="AI16">
        <v>0</v>
      </c>
      <c r="AJ16">
        <v>0</v>
      </c>
      <c r="AK16">
        <v>3.3553675767898139</v>
      </c>
      <c r="AL16">
        <v>0</v>
      </c>
      <c r="AM16">
        <v>0.60584902650803596</v>
      </c>
      <c r="AN16">
        <v>2.7091868566061356E-2</v>
      </c>
      <c r="AO16">
        <v>0</v>
      </c>
      <c r="AP16">
        <v>0</v>
      </c>
      <c r="AQ16">
        <v>1.3861088318513881</v>
      </c>
      <c r="AR16">
        <v>0</v>
      </c>
      <c r="AS16">
        <v>1.2268697871008138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79.003750782717589</v>
      </c>
      <c r="BA16">
        <v>4.2380486105068638</v>
      </c>
      <c r="BB16">
        <f t="shared" si="0"/>
        <v>99.419455151413885</v>
      </c>
      <c r="BC16">
        <v>1.1616476097560977</v>
      </c>
      <c r="BD16">
        <v>0</v>
      </c>
      <c r="BE16">
        <v>0</v>
      </c>
      <c r="BF16">
        <v>1.1071334127659573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1.1375579306193109</v>
      </c>
      <c r="L17">
        <v>2.5881579065300993</v>
      </c>
      <c r="M17">
        <v>1.0227334315529342</v>
      </c>
      <c r="N17">
        <v>1.137556196241857</v>
      </c>
      <c r="O17">
        <v>1.2524171670655759</v>
      </c>
      <c r="P17">
        <v>1.9830839587218696</v>
      </c>
      <c r="Q17">
        <v>0.14614545581045268</v>
      </c>
      <c r="R17">
        <v>0.51134915287379568</v>
      </c>
      <c r="S17">
        <v>0.25066542719140233</v>
      </c>
      <c r="T17">
        <v>0.63440201131953322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1.2117640236902527</v>
      </c>
      <c r="AC17">
        <v>0.77677568745147152</v>
      </c>
      <c r="AD17">
        <v>0</v>
      </c>
      <c r="AE17">
        <v>1.9671790936130242</v>
      </c>
      <c r="AF17">
        <v>0.27657291178772697</v>
      </c>
      <c r="AG17">
        <v>0.88733529750573992</v>
      </c>
      <c r="AH17">
        <v>0</v>
      </c>
      <c r="AI17">
        <v>0</v>
      </c>
      <c r="AJ17">
        <v>0</v>
      </c>
      <c r="AK17">
        <v>3.3553675767898139</v>
      </c>
      <c r="AL17">
        <v>0</v>
      </c>
      <c r="AM17">
        <v>0.60584902650803596</v>
      </c>
      <c r="AN17">
        <v>2.7091868566061356E-2</v>
      </c>
      <c r="AO17">
        <v>0</v>
      </c>
      <c r="AP17">
        <v>0</v>
      </c>
      <c r="AQ17">
        <v>1.3861088318513881</v>
      </c>
      <c r="AR17">
        <v>0</v>
      </c>
      <c r="AS17">
        <v>1.2268697871008138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79.003750782717589</v>
      </c>
      <c r="BA17">
        <v>4.2380490613662642</v>
      </c>
      <c r="BB17">
        <f t="shared" si="0"/>
        <v>99.419465486664521</v>
      </c>
      <c r="BC17">
        <v>1.1616476097560977</v>
      </c>
      <c r="BD17">
        <v>0</v>
      </c>
      <c r="BE17">
        <v>0</v>
      </c>
      <c r="BF17">
        <v>1.1071334127659573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1.1375579306193109</v>
      </c>
      <c r="L18">
        <v>2.5881579065300993</v>
      </c>
      <c r="M18">
        <v>1.0227334315529342</v>
      </c>
      <c r="N18">
        <v>1.137556196241857</v>
      </c>
      <c r="O18">
        <v>1.2524171670655759</v>
      </c>
      <c r="P18">
        <v>1.9830839587218696</v>
      </c>
      <c r="Q18">
        <v>0.14614545581045268</v>
      </c>
      <c r="R18">
        <v>0.51134915287379568</v>
      </c>
      <c r="S18">
        <v>0.25066542719140233</v>
      </c>
      <c r="T18">
        <v>0.63440201131953322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1.2117640236902527</v>
      </c>
      <c r="AC18">
        <v>0.77677568745147152</v>
      </c>
      <c r="AD18">
        <v>0</v>
      </c>
      <c r="AE18">
        <v>1.9671790936130242</v>
      </c>
      <c r="AF18">
        <v>0.27657291178772697</v>
      </c>
      <c r="AG18">
        <v>0.88733529750573992</v>
      </c>
      <c r="AH18">
        <v>0</v>
      </c>
      <c r="AI18">
        <v>0.12776772761427677</v>
      </c>
      <c r="AJ18">
        <v>0</v>
      </c>
      <c r="AK18">
        <v>3.3553675767898139</v>
      </c>
      <c r="AL18">
        <v>0</v>
      </c>
      <c r="AM18">
        <v>0.60584902650803596</v>
      </c>
      <c r="AN18">
        <v>2.7091868566061356E-2</v>
      </c>
      <c r="AO18">
        <v>0</v>
      </c>
      <c r="AP18">
        <v>0</v>
      </c>
      <c r="AQ18">
        <v>1.3861088318513881</v>
      </c>
      <c r="AR18">
        <v>0</v>
      </c>
      <c r="AS18">
        <v>1.2268697871008138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79.003750782717589</v>
      </c>
      <c r="BA18">
        <v>4.2433897523805406</v>
      </c>
      <c r="BB18">
        <f t="shared" si="0"/>
        <v>99.541892523264536</v>
      </c>
      <c r="BC18">
        <v>1.1616476097560977</v>
      </c>
      <c r="BD18">
        <v>0</v>
      </c>
      <c r="BE18">
        <v>0</v>
      </c>
      <c r="BF18">
        <v>1.1071334127659573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1.1375466451686296</v>
      </c>
      <c r="L19">
        <v>2.5881579065300993</v>
      </c>
      <c r="M19">
        <v>1.0227334315529342</v>
      </c>
      <c r="N19">
        <v>1.137556196241857</v>
      </c>
      <c r="O19">
        <v>1.2524171670655759</v>
      </c>
      <c r="P19">
        <v>1.9830839587218696</v>
      </c>
      <c r="Q19">
        <v>0.14614545581045268</v>
      </c>
      <c r="R19">
        <v>0.51134915287379568</v>
      </c>
      <c r="S19">
        <v>0.25066542719140233</v>
      </c>
      <c r="T19">
        <v>0.63440201131953322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1.2117640236902527</v>
      </c>
      <c r="AC19">
        <v>0.77677568745147152</v>
      </c>
      <c r="AD19">
        <v>0</v>
      </c>
      <c r="AE19">
        <v>1.9671790936130242</v>
      </c>
      <c r="AF19">
        <v>0.27657291178772697</v>
      </c>
      <c r="AG19">
        <v>0.88733529750573992</v>
      </c>
      <c r="AH19">
        <v>0</v>
      </c>
      <c r="AI19">
        <v>0.12776772761427677</v>
      </c>
      <c r="AJ19">
        <v>0</v>
      </c>
      <c r="AK19">
        <v>3.3553675767898139</v>
      </c>
      <c r="AL19">
        <v>0</v>
      </c>
      <c r="AM19">
        <v>0.60584902650803596</v>
      </c>
      <c r="AN19">
        <v>2.7091868566061356E-2</v>
      </c>
      <c r="AO19">
        <v>0</v>
      </c>
      <c r="AP19">
        <v>0</v>
      </c>
      <c r="AQ19">
        <v>1.3861088318513881</v>
      </c>
      <c r="AR19">
        <v>0</v>
      </c>
      <c r="AS19">
        <v>1.2268697871008138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79.003750782717589</v>
      </c>
      <c r="BA19">
        <v>4.243389280648703</v>
      </c>
      <c r="BB19">
        <f t="shared" si="0"/>
        <v>99.541881709545692</v>
      </c>
      <c r="BC19">
        <v>1.1616476097560977</v>
      </c>
      <c r="BD19">
        <v>0</v>
      </c>
      <c r="BE19">
        <v>0</v>
      </c>
      <c r="BF19">
        <v>1.1071334127659573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1.1375466451686296</v>
      </c>
      <c r="L20">
        <v>2.5881579065300993</v>
      </c>
      <c r="M20">
        <v>1.0227334315529342</v>
      </c>
      <c r="N20">
        <v>1.137556196241857</v>
      </c>
      <c r="O20">
        <v>1.2524171670655759</v>
      </c>
      <c r="P20">
        <v>1.9830839587218696</v>
      </c>
      <c r="Q20">
        <v>0.14614545581045268</v>
      </c>
      <c r="R20">
        <v>0.51134915287379568</v>
      </c>
      <c r="S20">
        <v>0.25066542719140233</v>
      </c>
      <c r="T20">
        <v>0.63440201131953322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1.2117640236902527</v>
      </c>
      <c r="AC20">
        <v>0.77677568745147152</v>
      </c>
      <c r="AD20">
        <v>0</v>
      </c>
      <c r="AE20">
        <v>1.9671790936130242</v>
      </c>
      <c r="AF20">
        <v>0.27657291178772697</v>
      </c>
      <c r="AG20">
        <v>0.88733529750573992</v>
      </c>
      <c r="AH20">
        <v>0.52623260457107068</v>
      </c>
      <c r="AI20">
        <v>0.12776772761427677</v>
      </c>
      <c r="AJ20">
        <v>0</v>
      </c>
      <c r="AK20">
        <v>3.3553675767898139</v>
      </c>
      <c r="AL20">
        <v>0</v>
      </c>
      <c r="AM20">
        <v>0.60584902650803596</v>
      </c>
      <c r="AN20">
        <v>2.7091868566061356E-2</v>
      </c>
      <c r="AO20">
        <v>0</v>
      </c>
      <c r="AP20">
        <v>0</v>
      </c>
      <c r="AQ20">
        <v>1.3861088318513881</v>
      </c>
      <c r="AR20">
        <v>0</v>
      </c>
      <c r="AS20">
        <v>1.2268697871008138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79.003750782717589</v>
      </c>
      <c r="BA20">
        <v>4.2653858035197736</v>
      </c>
      <c r="BB20">
        <f t="shared" si="0"/>
        <v>100.26398653592653</v>
      </c>
      <c r="BC20">
        <v>1.1616476097560977</v>
      </c>
      <c r="BD20">
        <v>0</v>
      </c>
      <c r="BE20">
        <v>0.2178687446808511</v>
      </c>
      <c r="BF20">
        <v>1.1071334127659573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1.1375782493336781</v>
      </c>
      <c r="L21">
        <v>2.5881579065300993</v>
      </c>
      <c r="M21">
        <v>1.0227334315529342</v>
      </c>
      <c r="N21">
        <v>1.137556196241857</v>
      </c>
      <c r="O21">
        <v>1.2524171670655759</v>
      </c>
      <c r="P21">
        <v>1.9830839587218696</v>
      </c>
      <c r="Q21">
        <v>0.14620753441432524</v>
      </c>
      <c r="R21">
        <v>0.51134915287379568</v>
      </c>
      <c r="S21">
        <v>0.25066815307603491</v>
      </c>
      <c r="T21">
        <v>0.63440201131953322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1.2117640236902527</v>
      </c>
      <c r="AC21">
        <v>0.77677568745147152</v>
      </c>
      <c r="AD21">
        <v>0</v>
      </c>
      <c r="AE21">
        <v>1.9671790936130242</v>
      </c>
      <c r="AF21">
        <v>0.27657291178772697</v>
      </c>
      <c r="AG21">
        <v>0.88733529750573992</v>
      </c>
      <c r="AH21">
        <v>1.0524652523481526</v>
      </c>
      <c r="AI21">
        <v>0.12776772761427677</v>
      </c>
      <c r="AJ21">
        <v>0</v>
      </c>
      <c r="AK21">
        <v>3.3553675767898139</v>
      </c>
      <c r="AL21">
        <v>0</v>
      </c>
      <c r="AM21">
        <v>0.60584902650803596</v>
      </c>
      <c r="AN21">
        <v>2.7091868566061356E-2</v>
      </c>
      <c r="AO21">
        <v>0</v>
      </c>
      <c r="AP21">
        <v>0</v>
      </c>
      <c r="AQ21">
        <v>1.3861088318513881</v>
      </c>
      <c r="AR21">
        <v>0</v>
      </c>
      <c r="AS21">
        <v>1.2268697871008138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79.003750782717589</v>
      </c>
      <c r="BA21">
        <v>4.2873863580785736</v>
      </c>
      <c r="BB21">
        <f t="shared" si="0"/>
        <v>100.97580864418136</v>
      </c>
      <c r="BC21">
        <v>1.1616476097560977</v>
      </c>
      <c r="BD21">
        <v>0</v>
      </c>
      <c r="BE21">
        <v>0.4253623510638298</v>
      </c>
      <c r="BF21">
        <v>1.1071334127659573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1.1375782493336781</v>
      </c>
      <c r="L22">
        <v>2.5881579065300993</v>
      </c>
      <c r="M22">
        <v>1.0227334315529342</v>
      </c>
      <c r="N22">
        <v>1.137556196241857</v>
      </c>
      <c r="O22">
        <v>1.2524171670655759</v>
      </c>
      <c r="P22">
        <v>1.9830839587218696</v>
      </c>
      <c r="Q22">
        <v>0.14620753441432524</v>
      </c>
      <c r="R22">
        <v>0.51134915287379568</v>
      </c>
      <c r="S22">
        <v>0.25066815307603491</v>
      </c>
      <c r="T22">
        <v>0.63440201131953322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1.2117640236902527</v>
      </c>
      <c r="AC22">
        <v>0.77677568745147152</v>
      </c>
      <c r="AD22">
        <v>0</v>
      </c>
      <c r="AE22">
        <v>1.9671790936130242</v>
      </c>
      <c r="AF22">
        <v>0.27657291178772697</v>
      </c>
      <c r="AG22">
        <v>0.88733529750573992</v>
      </c>
      <c r="AH22">
        <v>1.0524652523481526</v>
      </c>
      <c r="AI22">
        <v>0.30664260738885402</v>
      </c>
      <c r="AJ22">
        <v>0</v>
      </c>
      <c r="AK22">
        <v>3.3553675767898139</v>
      </c>
      <c r="AL22">
        <v>0</v>
      </c>
      <c r="AM22">
        <v>0.60584902650803596</v>
      </c>
      <c r="AN22">
        <v>2.7091868566061356E-2</v>
      </c>
      <c r="AO22">
        <v>0</v>
      </c>
      <c r="AP22">
        <v>0</v>
      </c>
      <c r="AQ22">
        <v>0.92407253805051137</v>
      </c>
      <c r="AR22">
        <v>0</v>
      </c>
      <c r="AS22">
        <v>1.2268697871008138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79.003750782717589</v>
      </c>
      <c r="BA22">
        <v>4.2755502109722743</v>
      </c>
      <c r="BB22">
        <f t="shared" si="0"/>
        <v>100.72523276024009</v>
      </c>
      <c r="BC22">
        <v>1.1616476097560977</v>
      </c>
      <c r="BD22">
        <v>0</v>
      </c>
      <c r="BE22">
        <v>0.44611173404255322</v>
      </c>
      <c r="BF22">
        <v>1.1071334127659573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1.1375782493336781</v>
      </c>
      <c r="L23">
        <v>2.5986439360286964</v>
      </c>
      <c r="M23">
        <v>1.0227334315529342</v>
      </c>
      <c r="N23">
        <v>1.137556196241857</v>
      </c>
      <c r="O23">
        <v>1.2524171670655759</v>
      </c>
      <c r="P23">
        <v>1.9830839587218696</v>
      </c>
      <c r="Q23">
        <v>0.14610071838814687</v>
      </c>
      <c r="R23">
        <v>0.51143065984942226</v>
      </c>
      <c r="S23">
        <v>0.25064220802605924</v>
      </c>
      <c r="T23">
        <v>0.63395056480135725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1.2117640236902527</v>
      </c>
      <c r="AC23">
        <v>0.77677568745147152</v>
      </c>
      <c r="AD23">
        <v>0.35256496333750786</v>
      </c>
      <c r="AE23">
        <v>1.9671790936130242</v>
      </c>
      <c r="AF23">
        <v>0.27657291178772697</v>
      </c>
      <c r="AG23">
        <v>0.88733529750573992</v>
      </c>
      <c r="AH23">
        <v>1.0524652523481526</v>
      </c>
      <c r="AI23">
        <v>1.3287847338760175</v>
      </c>
      <c r="AJ23">
        <v>0</v>
      </c>
      <c r="AK23">
        <v>3.3553675767898139</v>
      </c>
      <c r="AL23">
        <v>0</v>
      </c>
      <c r="AM23">
        <v>0.60584902650803596</v>
      </c>
      <c r="AN23">
        <v>2.7091868566061356E-2</v>
      </c>
      <c r="AO23">
        <v>0</v>
      </c>
      <c r="AP23">
        <v>0</v>
      </c>
      <c r="AQ23">
        <v>0</v>
      </c>
      <c r="AR23">
        <v>0</v>
      </c>
      <c r="AS23">
        <v>1.2268697871008138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79.003750782717589</v>
      </c>
      <c r="BA23">
        <v>4.2948040383836137</v>
      </c>
      <c r="BB23">
        <f t="shared" si="0"/>
        <v>101.1677118701046</v>
      </c>
      <c r="BC23">
        <v>1.1616476097560977</v>
      </c>
      <c r="BD23">
        <v>0</v>
      </c>
      <c r="BE23">
        <v>0.44611173404255322</v>
      </c>
      <c r="BF23">
        <v>1.1082484693877552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1.1375782493336781</v>
      </c>
      <c r="L24">
        <v>2.5986439360286964</v>
      </c>
      <c r="M24">
        <v>1.0227334315529342</v>
      </c>
      <c r="N24">
        <v>1.137556196241857</v>
      </c>
      <c r="O24">
        <v>1.2524171670655759</v>
      </c>
      <c r="P24">
        <v>1.9830839587218696</v>
      </c>
      <c r="Q24">
        <v>0.14610071838814687</v>
      </c>
      <c r="R24">
        <v>0.51143065984942226</v>
      </c>
      <c r="S24">
        <v>0.25064220802605924</v>
      </c>
      <c r="T24">
        <v>0.63395056480135725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1.2117640236902527</v>
      </c>
      <c r="AC24">
        <v>0.77677568745147152</v>
      </c>
      <c r="AD24">
        <v>0.70512988976205382</v>
      </c>
      <c r="AE24">
        <v>1.9671790936130242</v>
      </c>
      <c r="AF24">
        <v>0.27657291178772697</v>
      </c>
      <c r="AG24">
        <v>0.88733529750573992</v>
      </c>
      <c r="AH24">
        <v>1.533957427363807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2.7091868566061356E-2</v>
      </c>
      <c r="AO24">
        <v>0</v>
      </c>
      <c r="AP24">
        <v>0</v>
      </c>
      <c r="AQ24">
        <v>0</v>
      </c>
      <c r="AR24">
        <v>0</v>
      </c>
      <c r="AS24">
        <v>1.2268697871008138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79.003750782717589</v>
      </c>
      <c r="BA24">
        <v>4.3574392261618229</v>
      </c>
      <c r="BB24">
        <f t="shared" si="0"/>
        <v>102.80023720498319</v>
      </c>
      <c r="BC24">
        <v>1.1616476097560977</v>
      </c>
      <c r="BD24">
        <v>0</v>
      </c>
      <c r="BE24">
        <v>0.64282278832116779</v>
      </c>
      <c r="BF24">
        <v>1.1082484693877552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1.1375782493336781</v>
      </c>
      <c r="L25">
        <v>2.5986439360286964</v>
      </c>
      <c r="M25">
        <v>1.0227334315529342</v>
      </c>
      <c r="N25">
        <v>1.137556196241857</v>
      </c>
      <c r="O25">
        <v>1.2524171670655759</v>
      </c>
      <c r="P25">
        <v>1.9830839587218696</v>
      </c>
      <c r="Q25">
        <v>0.14610071838814687</v>
      </c>
      <c r="R25">
        <v>0.51143065984942226</v>
      </c>
      <c r="S25">
        <v>0.25064220802605924</v>
      </c>
      <c r="T25">
        <v>0.63395056480135725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1.2117640236902527</v>
      </c>
      <c r="AC25">
        <v>0.77677568745147152</v>
      </c>
      <c r="AD25">
        <v>1.0576948161865998</v>
      </c>
      <c r="AE25">
        <v>1.9671790936130242</v>
      </c>
      <c r="AF25">
        <v>0.27657291178772697</v>
      </c>
      <c r="AG25">
        <v>0.88733529750573992</v>
      </c>
      <c r="AH25">
        <v>1.533957427363807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2.7091868566061356E-2</v>
      </c>
      <c r="AO25">
        <v>0</v>
      </c>
      <c r="AP25">
        <v>0</v>
      </c>
      <c r="AQ25">
        <v>0</v>
      </c>
      <c r="AR25">
        <v>0</v>
      </c>
      <c r="AS25">
        <v>1.2268697871008138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79.003750782717589</v>
      </c>
      <c r="BA25">
        <v>4.3721764400863687</v>
      </c>
      <c r="BB25">
        <f t="shared" si="0"/>
        <v>103.13806491748321</v>
      </c>
      <c r="BC25">
        <v>1.1616476097560977</v>
      </c>
      <c r="BD25">
        <v>0</v>
      </c>
      <c r="BE25">
        <v>0.64282278832116779</v>
      </c>
      <c r="BF25">
        <v>1.1082484693877552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1.1375782493336781</v>
      </c>
      <c r="L26">
        <v>2.5986439360286964</v>
      </c>
      <c r="M26">
        <v>1.0227334315529342</v>
      </c>
      <c r="N26">
        <v>1.137556196241857</v>
      </c>
      <c r="O26">
        <v>1.2524171670655759</v>
      </c>
      <c r="P26">
        <v>1.9830839587218696</v>
      </c>
      <c r="Q26">
        <v>0.14610071838814687</v>
      </c>
      <c r="R26">
        <v>0.51143065984942226</v>
      </c>
      <c r="S26">
        <v>0.25064220802605924</v>
      </c>
      <c r="T26">
        <v>0.63395056480135725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1.2117640236902527</v>
      </c>
      <c r="AC26">
        <v>0.77677568745147152</v>
      </c>
      <c r="AD26">
        <v>1.0576948161865998</v>
      </c>
      <c r="AE26">
        <v>1.9671790936130242</v>
      </c>
      <c r="AF26">
        <v>0.27657291178772697</v>
      </c>
      <c r="AG26">
        <v>0.88733529750573992</v>
      </c>
      <c r="AH26">
        <v>1.533957427363807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2.7091868566061356E-2</v>
      </c>
      <c r="AO26">
        <v>0</v>
      </c>
      <c r="AP26">
        <v>0</v>
      </c>
      <c r="AQ26">
        <v>0</v>
      </c>
      <c r="AR26">
        <v>0</v>
      </c>
      <c r="AS26">
        <v>1.2268697871008138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79.055931955750339</v>
      </c>
      <c r="BA26">
        <v>4.3743576131191357</v>
      </c>
      <c r="BB26">
        <f t="shared" si="0"/>
        <v>103.18806491748319</v>
      </c>
      <c r="BC26">
        <v>1.1616476097560977</v>
      </c>
      <c r="BD26">
        <v>0</v>
      </c>
      <c r="BE26">
        <v>0.64282278832116779</v>
      </c>
      <c r="BF26">
        <v>1.1082484693877552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1.1375782493336781</v>
      </c>
      <c r="L27">
        <v>2.5986439360286964</v>
      </c>
      <c r="M27">
        <v>1.0227334315529342</v>
      </c>
      <c r="N27">
        <v>1.137556196241857</v>
      </c>
      <c r="O27">
        <v>1.2524171670655759</v>
      </c>
      <c r="P27">
        <v>1.9830839587218696</v>
      </c>
      <c r="Q27">
        <v>0.14610071838814687</v>
      </c>
      <c r="R27">
        <v>0.51143065984942226</v>
      </c>
      <c r="S27">
        <v>0.25064220802605924</v>
      </c>
      <c r="T27">
        <v>0.63395056480135725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1.2117640236902527</v>
      </c>
      <c r="AC27">
        <v>0.77677568745147152</v>
      </c>
      <c r="AD27">
        <v>1.0576948161865998</v>
      </c>
      <c r="AE27">
        <v>1.9671790936130242</v>
      </c>
      <c r="AF27">
        <v>0</v>
      </c>
      <c r="AG27">
        <v>0.88733529750573992</v>
      </c>
      <c r="AH27">
        <v>1.533957427363807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2.7091868566061356E-2</v>
      </c>
      <c r="AO27">
        <v>0</v>
      </c>
      <c r="AP27">
        <v>0</v>
      </c>
      <c r="AQ27">
        <v>0</v>
      </c>
      <c r="AR27">
        <v>0</v>
      </c>
      <c r="AS27">
        <v>1.2268697871008138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79.106349405134608</v>
      </c>
      <c r="BA27">
        <v>4.3649043147906639</v>
      </c>
      <c r="BB27">
        <f t="shared" si="0"/>
        <v>102.9713627534082</v>
      </c>
      <c r="BC27">
        <v>1.1616476097560977</v>
      </c>
      <c r="BD27">
        <v>0</v>
      </c>
      <c r="BE27">
        <v>0.64282278832116779</v>
      </c>
      <c r="BF27">
        <v>1.1082484693877552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1.1375782493336781</v>
      </c>
      <c r="L28">
        <v>2.5986439360286964</v>
      </c>
      <c r="M28">
        <v>1.0227334315529342</v>
      </c>
      <c r="N28">
        <v>1.137556196241857</v>
      </c>
      <c r="O28">
        <v>1.2524171670655759</v>
      </c>
      <c r="P28">
        <v>1.9830839587218696</v>
      </c>
      <c r="Q28">
        <v>0.15653648398730019</v>
      </c>
      <c r="R28">
        <v>0.51143065984942226</v>
      </c>
      <c r="S28">
        <v>0.25064220802605924</v>
      </c>
      <c r="T28">
        <v>0.63395056480135725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1.1663389582362762</v>
      </c>
      <c r="AD28">
        <v>1.0576948161865998</v>
      </c>
      <c r="AE28">
        <v>1.9671790936130242</v>
      </c>
      <c r="AF28">
        <v>0</v>
      </c>
      <c r="AG28">
        <v>0.88733529750573992</v>
      </c>
      <c r="AH28">
        <v>1.533957427363807</v>
      </c>
      <c r="AI28">
        <v>1.3287847338760175</v>
      </c>
      <c r="AJ28">
        <v>0</v>
      </c>
      <c r="AK28">
        <v>3.3553675767898139</v>
      </c>
      <c r="AL28">
        <v>0</v>
      </c>
      <c r="AM28">
        <v>0.60584902650803596</v>
      </c>
      <c r="AN28">
        <v>2.7091868566061356E-2</v>
      </c>
      <c r="AO28">
        <v>0</v>
      </c>
      <c r="AP28">
        <v>0</v>
      </c>
      <c r="AQ28">
        <v>0</v>
      </c>
      <c r="AR28">
        <v>0</v>
      </c>
      <c r="AS28">
        <v>1.2268697871008138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79.107385723231033</v>
      </c>
      <c r="BA28">
        <v>4.3792218597650612</v>
      </c>
      <c r="BB28">
        <f t="shared" si="0"/>
        <v>103.29957020782129</v>
      </c>
      <c r="BC28">
        <v>1.1616476097560977</v>
      </c>
      <c r="BD28">
        <v>0</v>
      </c>
      <c r="BE28">
        <v>0.64282278832116779</v>
      </c>
      <c r="BF28">
        <v>1.1082484693877552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1.1375782493336781</v>
      </c>
      <c r="L29">
        <v>2.5986439360286964</v>
      </c>
      <c r="M29">
        <v>1.0227334315529342</v>
      </c>
      <c r="N29">
        <v>1.137556196241857</v>
      </c>
      <c r="O29">
        <v>1.2524171670655759</v>
      </c>
      <c r="P29">
        <v>1.9830839587218696</v>
      </c>
      <c r="Q29">
        <v>0.15653648398730019</v>
      </c>
      <c r="R29">
        <v>0.51143065984942226</v>
      </c>
      <c r="S29">
        <v>0.25064220802605924</v>
      </c>
      <c r="T29">
        <v>0.63395056480135725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1.0576948161865998</v>
      </c>
      <c r="AE29">
        <v>1.9671790936130242</v>
      </c>
      <c r="AF29">
        <v>0</v>
      </c>
      <c r="AG29">
        <v>0.88733529750573992</v>
      </c>
      <c r="AH29">
        <v>1.533957427363807</v>
      </c>
      <c r="AI29">
        <v>0.25553549342517218</v>
      </c>
      <c r="AJ29">
        <v>0</v>
      </c>
      <c r="AK29">
        <v>3.3553675767898139</v>
      </c>
      <c r="AL29">
        <v>0</v>
      </c>
      <c r="AM29">
        <v>0.60584902650803596</v>
      </c>
      <c r="AN29">
        <v>2.7091868566061356E-2</v>
      </c>
      <c r="AO29">
        <v>0</v>
      </c>
      <c r="AP29">
        <v>0</v>
      </c>
      <c r="AQ29">
        <v>0</v>
      </c>
      <c r="AR29">
        <v>0</v>
      </c>
      <c r="AS29">
        <v>1.2268697871008138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79.107385723231033</v>
      </c>
      <c r="BA29">
        <v>4.3343600415142163</v>
      </c>
      <c r="BB29">
        <f t="shared" si="0"/>
        <v>102.27118278562131</v>
      </c>
      <c r="BC29">
        <v>1.1616476097560977</v>
      </c>
      <c r="BD29">
        <v>0</v>
      </c>
      <c r="BE29">
        <v>0.64282278832116779</v>
      </c>
      <c r="BF29">
        <v>1.1082484693877552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1.1375782493336781</v>
      </c>
      <c r="L30">
        <v>2.5986439360286964</v>
      </c>
      <c r="M30">
        <v>1.0227334315529342</v>
      </c>
      <c r="N30">
        <v>1.137556196241857</v>
      </c>
      <c r="O30">
        <v>1.2524171670655759</v>
      </c>
      <c r="P30">
        <v>1.9830839587218696</v>
      </c>
      <c r="Q30">
        <v>0.15653648398730019</v>
      </c>
      <c r="R30">
        <v>0.51143065984942226</v>
      </c>
      <c r="S30">
        <v>0.25064220802605924</v>
      </c>
      <c r="T30">
        <v>0.63395056480135725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1.0576948161865998</v>
      </c>
      <c r="AE30">
        <v>1.9671790936130242</v>
      </c>
      <c r="AF30">
        <v>0</v>
      </c>
      <c r="AG30">
        <v>0.88733529750573992</v>
      </c>
      <c r="AH30">
        <v>1.533957427363807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2.7091868566061356E-2</v>
      </c>
      <c r="AO30">
        <v>0</v>
      </c>
      <c r="AP30">
        <v>0</v>
      </c>
      <c r="AQ30">
        <v>0</v>
      </c>
      <c r="AR30">
        <v>0</v>
      </c>
      <c r="AS30">
        <v>1.2268697871008138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79.107385723231033</v>
      </c>
      <c r="BA30">
        <v>4.3290193489033211</v>
      </c>
      <c r="BB30">
        <f t="shared" si="0"/>
        <v>102.14875571242131</v>
      </c>
      <c r="BC30">
        <v>1.1616476097560977</v>
      </c>
      <c r="BD30">
        <v>0</v>
      </c>
      <c r="BE30">
        <v>0.64282278832116779</v>
      </c>
      <c r="BF30">
        <v>1.1082484693877552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1.1375637028619676</v>
      </c>
      <c r="L31">
        <v>2.5986439360286964</v>
      </c>
      <c r="M31">
        <v>1.0227334315529342</v>
      </c>
      <c r="N31">
        <v>1.137556196241857</v>
      </c>
      <c r="O31">
        <v>1.2524171670655759</v>
      </c>
      <c r="P31">
        <v>1.9830839587218696</v>
      </c>
      <c r="Q31">
        <v>0.15652238329243104</v>
      </c>
      <c r="R31">
        <v>0.51143065984942226</v>
      </c>
      <c r="S31">
        <v>0.2506049565751623</v>
      </c>
      <c r="T31">
        <v>0.63395056480135725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1.0576948161865998</v>
      </c>
      <c r="AE31">
        <v>1.9671790936130242</v>
      </c>
      <c r="AF31">
        <v>0</v>
      </c>
      <c r="AG31">
        <v>0.88733529750573992</v>
      </c>
      <c r="AH31">
        <v>1.533957427363807</v>
      </c>
      <c r="AI31">
        <v>0</v>
      </c>
      <c r="AJ31">
        <v>0</v>
      </c>
      <c r="AK31">
        <v>3.3553675767898139</v>
      </c>
      <c r="AL31">
        <v>0</v>
      </c>
      <c r="AM31">
        <v>0.60584902650803596</v>
      </c>
      <c r="AN31">
        <v>2.7091868566061356E-2</v>
      </c>
      <c r="AO31">
        <v>0</v>
      </c>
      <c r="AP31">
        <v>0</v>
      </c>
      <c r="AQ31">
        <v>0</v>
      </c>
      <c r="AR31">
        <v>0</v>
      </c>
      <c r="AS31">
        <v>1.2268697871008138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79.326546649968677</v>
      </c>
      <c r="BA31">
        <v>4.3328368300644691</v>
      </c>
      <c r="BB31">
        <f t="shared" si="0"/>
        <v>102.23626553176605</v>
      </c>
      <c r="BC31">
        <v>1.1616476097560977</v>
      </c>
      <c r="BD31">
        <v>0</v>
      </c>
      <c r="BE31">
        <v>0.64282278832116779</v>
      </c>
      <c r="BF31">
        <v>1.1082484693877552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1.1584006432045189</v>
      </c>
      <c r="L32">
        <v>2.6091184984612852</v>
      </c>
      <c r="M32">
        <v>1.0227334315529342</v>
      </c>
      <c r="N32">
        <v>1.137556196241857</v>
      </c>
      <c r="O32">
        <v>1.2524171670655759</v>
      </c>
      <c r="P32">
        <v>1.9830839587218696</v>
      </c>
      <c r="Q32">
        <v>0.15673166711566747</v>
      </c>
      <c r="R32">
        <v>0.51143065984942226</v>
      </c>
      <c r="S32">
        <v>0.26087684983186887</v>
      </c>
      <c r="T32">
        <v>0.63395056480135725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1.0576948161865998</v>
      </c>
      <c r="AE32">
        <v>1.9671790936130242</v>
      </c>
      <c r="AF32">
        <v>0</v>
      </c>
      <c r="AG32">
        <v>0.88733529750573992</v>
      </c>
      <c r="AH32">
        <v>1.0524652523481526</v>
      </c>
      <c r="AI32">
        <v>0</v>
      </c>
      <c r="AJ32">
        <v>0</v>
      </c>
      <c r="AK32">
        <v>3.3553675767898139</v>
      </c>
      <c r="AL32">
        <v>0</v>
      </c>
      <c r="AM32">
        <v>0.60584902650803596</v>
      </c>
      <c r="AN32">
        <v>2.7091868566061356E-2</v>
      </c>
      <c r="AO32">
        <v>0</v>
      </c>
      <c r="AP32">
        <v>0</v>
      </c>
      <c r="AQ32">
        <v>0</v>
      </c>
      <c r="AR32">
        <v>0</v>
      </c>
      <c r="AS32">
        <v>1.2268697871008138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79.430908996034219</v>
      </c>
      <c r="BA32">
        <v>4.3188197372323049</v>
      </c>
      <c r="BB32">
        <f t="shared" si="0"/>
        <v>101.71823442122458</v>
      </c>
      <c r="BC32">
        <v>1.1616476097560977</v>
      </c>
      <c r="BD32">
        <v>0</v>
      </c>
      <c r="BE32">
        <v>0.44611173404255322</v>
      </c>
      <c r="BF32">
        <v>1.1082484693877552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1.1584340628418848</v>
      </c>
      <c r="L33">
        <v>2.6821096397748514</v>
      </c>
      <c r="M33">
        <v>1.0227334315529342</v>
      </c>
      <c r="N33">
        <v>1.137556196241857</v>
      </c>
      <c r="O33">
        <v>1.2524171670655759</v>
      </c>
      <c r="P33">
        <v>1.9830839587218696</v>
      </c>
      <c r="Q33">
        <v>0.16690024667842357</v>
      </c>
      <c r="R33">
        <v>0.51143065984942226</v>
      </c>
      <c r="S33">
        <v>0.26082620718717936</v>
      </c>
      <c r="T33">
        <v>0.63395056480135725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1.1663389582362762</v>
      </c>
      <c r="AD33">
        <v>1.0576948161865998</v>
      </c>
      <c r="AE33">
        <v>1.9671790936130242</v>
      </c>
      <c r="AF33">
        <v>0</v>
      </c>
      <c r="AG33">
        <v>0.88733529750573992</v>
      </c>
      <c r="AH33">
        <v>1.0524652523481526</v>
      </c>
      <c r="AI33">
        <v>0</v>
      </c>
      <c r="AJ33">
        <v>0</v>
      </c>
      <c r="AK33">
        <v>3.3553675767898139</v>
      </c>
      <c r="AL33">
        <v>0</v>
      </c>
      <c r="AM33">
        <v>0.60584902650803596</v>
      </c>
      <c r="AN33">
        <v>2.7091868566061356E-2</v>
      </c>
      <c r="AO33">
        <v>0</v>
      </c>
      <c r="AP33">
        <v>0</v>
      </c>
      <c r="AQ33">
        <v>0</v>
      </c>
      <c r="AR33">
        <v>0</v>
      </c>
      <c r="AS33">
        <v>1.2268697871008138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79.430908996034219</v>
      </c>
      <c r="BA33">
        <v>4.3222950936432296</v>
      </c>
      <c r="BB33">
        <f t="shared" si="0"/>
        <v>101.79790156268264</v>
      </c>
      <c r="BC33">
        <v>1.1616476097560977</v>
      </c>
      <c r="BD33">
        <v>0</v>
      </c>
      <c r="BE33">
        <v>0.44611173404255322</v>
      </c>
      <c r="BF33">
        <v>1.1082484693877552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1.1584006432045189</v>
      </c>
      <c r="L34">
        <v>2.6821096397748514</v>
      </c>
      <c r="M34">
        <v>1.0227334315529342</v>
      </c>
      <c r="N34">
        <v>1.137556196241857</v>
      </c>
      <c r="O34">
        <v>1.2524171670655759</v>
      </c>
      <c r="P34">
        <v>1.9830839587218696</v>
      </c>
      <c r="Q34">
        <v>0.16690024667842357</v>
      </c>
      <c r="R34">
        <v>0.51143065984942226</v>
      </c>
      <c r="S34">
        <v>0.26082620718717936</v>
      </c>
      <c r="T34">
        <v>0.63395056480135725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1.1663389582362762</v>
      </c>
      <c r="AD34">
        <v>1.0576948161865998</v>
      </c>
      <c r="AE34">
        <v>1.9671790936130242</v>
      </c>
      <c r="AF34">
        <v>0</v>
      </c>
      <c r="AG34">
        <v>0.88733529750573992</v>
      </c>
      <c r="AH34">
        <v>0.85219856355666879</v>
      </c>
      <c r="AI34">
        <v>0</v>
      </c>
      <c r="AJ34">
        <v>0</v>
      </c>
      <c r="AK34">
        <v>3.3553675767898139</v>
      </c>
      <c r="AL34">
        <v>0</v>
      </c>
      <c r="AM34">
        <v>0.60584902650803596</v>
      </c>
      <c r="AN34">
        <v>2.7091868566061356E-2</v>
      </c>
      <c r="AO34">
        <v>0</v>
      </c>
      <c r="AP34">
        <v>0</v>
      </c>
      <c r="AQ34">
        <v>0</v>
      </c>
      <c r="AR34">
        <v>0</v>
      </c>
      <c r="AS34">
        <v>1.2268697871008138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79.430908996034219</v>
      </c>
      <c r="BA34">
        <v>4.3139225491109041</v>
      </c>
      <c r="BB34">
        <f t="shared" si="0"/>
        <v>101.52348279105937</v>
      </c>
      <c r="BC34">
        <v>1.1616476097560977</v>
      </c>
      <c r="BD34">
        <v>0</v>
      </c>
      <c r="BE34">
        <v>0.36362052631578945</v>
      </c>
      <c r="BF34">
        <v>1.1082484693877552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1.1584340628418848</v>
      </c>
      <c r="L35">
        <v>2.6821123168962542</v>
      </c>
      <c r="M35">
        <v>1.0227334315529342</v>
      </c>
      <c r="N35">
        <v>1.137556196241857</v>
      </c>
      <c r="O35">
        <v>1.2524171670655759</v>
      </c>
      <c r="P35">
        <v>1.9830839587218696</v>
      </c>
      <c r="Q35">
        <v>0.16696679945943044</v>
      </c>
      <c r="R35">
        <v>0.51143065984942226</v>
      </c>
      <c r="S35">
        <v>0.26097389027436824</v>
      </c>
      <c r="T35">
        <v>0.63395056480135725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1.1663389582362762</v>
      </c>
      <c r="AD35">
        <v>0.70512988976205382</v>
      </c>
      <c r="AE35">
        <v>1.9671790936130242</v>
      </c>
      <c r="AF35">
        <v>0</v>
      </c>
      <c r="AG35">
        <v>0.88733529750573992</v>
      </c>
      <c r="AH35">
        <v>0.85219856355666879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2.7091868566061356E-2</v>
      </c>
      <c r="AO35">
        <v>0</v>
      </c>
      <c r="AP35">
        <v>0</v>
      </c>
      <c r="AQ35">
        <v>0</v>
      </c>
      <c r="AR35">
        <v>0</v>
      </c>
      <c r="AS35">
        <v>1.2268697871008138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79.430844291379643</v>
      </c>
      <c r="BA35">
        <v>4.2991930944356023</v>
      </c>
      <c r="BB35">
        <f t="shared" si="0"/>
        <v>101.18583294728249</v>
      </c>
      <c r="BC35">
        <v>1.1616476097560977</v>
      </c>
      <c r="BD35">
        <v>0</v>
      </c>
      <c r="BE35">
        <v>0.36362052631578945</v>
      </c>
      <c r="BF35">
        <v>1.1082484693877552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1.1584006432045189</v>
      </c>
      <c r="L36">
        <v>2.6821123168962542</v>
      </c>
      <c r="M36">
        <v>1.0227334315529342</v>
      </c>
      <c r="N36">
        <v>1.137556196241857</v>
      </c>
      <c r="O36">
        <v>1.2524171670655759</v>
      </c>
      <c r="P36">
        <v>1.9830839587218696</v>
      </c>
      <c r="Q36">
        <v>0.16696679945943044</v>
      </c>
      <c r="R36">
        <v>0.51143065984942226</v>
      </c>
      <c r="S36">
        <v>0.26097389027436824</v>
      </c>
      <c r="T36">
        <v>0.63395056480135725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1.817646035535379</v>
      </c>
      <c r="AC36">
        <v>1.1663389582362762</v>
      </c>
      <c r="AD36">
        <v>0.70512988976205382</v>
      </c>
      <c r="AE36">
        <v>1.9671790936130242</v>
      </c>
      <c r="AF36">
        <v>0</v>
      </c>
      <c r="AG36">
        <v>0.88733529750573992</v>
      </c>
      <c r="AH36">
        <v>0.85219856355666879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2.7091868566061356E-2</v>
      </c>
      <c r="AO36">
        <v>0</v>
      </c>
      <c r="AP36">
        <v>0</v>
      </c>
      <c r="AQ36">
        <v>0</v>
      </c>
      <c r="AR36">
        <v>0</v>
      </c>
      <c r="AS36">
        <v>1.2268697871008138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79.430844291379643</v>
      </c>
      <c r="BA36">
        <v>4.2991916974947602</v>
      </c>
      <c r="BB36">
        <f t="shared" si="0"/>
        <v>101.16502260879651</v>
      </c>
      <c r="BC36">
        <v>1.1616476097560977</v>
      </c>
      <c r="BD36">
        <v>0</v>
      </c>
      <c r="BE36">
        <v>0.34284221052631575</v>
      </c>
      <c r="BF36">
        <v>1.1082484693877552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1.1584340628418848</v>
      </c>
      <c r="L37">
        <v>2.6821123168962542</v>
      </c>
      <c r="M37">
        <v>1.0227334315529342</v>
      </c>
      <c r="N37">
        <v>1.137556196241857</v>
      </c>
      <c r="O37">
        <v>1.2524171670655759</v>
      </c>
      <c r="P37">
        <v>1.9830839587218696</v>
      </c>
      <c r="Q37">
        <v>0.16708066824286391</v>
      </c>
      <c r="R37">
        <v>0.51143065984942226</v>
      </c>
      <c r="S37">
        <v>0.26097389027436824</v>
      </c>
      <c r="T37">
        <v>0.63395056480135725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1.817646035535379</v>
      </c>
      <c r="AC37">
        <v>1.1663389582362762</v>
      </c>
      <c r="AD37">
        <v>0.35256496333750786</v>
      </c>
      <c r="AE37">
        <v>1.9671790936130242</v>
      </c>
      <c r="AF37">
        <v>0</v>
      </c>
      <c r="AG37">
        <v>0.88733529750573992</v>
      </c>
      <c r="AH37">
        <v>0.85219856355666879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2.7091868566061356E-2</v>
      </c>
      <c r="AO37">
        <v>0</v>
      </c>
      <c r="AP37">
        <v>0</v>
      </c>
      <c r="AQ37">
        <v>0</v>
      </c>
      <c r="AR37">
        <v>0</v>
      </c>
      <c r="AS37">
        <v>1.2268697871008138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79.524770402838627</v>
      </c>
      <c r="BA37">
        <v>4.2883867516851844</v>
      </c>
      <c r="BB37">
        <f t="shared" si="0"/>
        <v>100.91733602806133</v>
      </c>
      <c r="BC37">
        <v>1.1616476097560977</v>
      </c>
      <c r="BD37">
        <v>0</v>
      </c>
      <c r="BE37">
        <v>0.34284221052631575</v>
      </c>
      <c r="BF37">
        <v>1.1082484693877552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1.1479972419254025</v>
      </c>
      <c r="L38">
        <v>2.6820908216377335</v>
      </c>
      <c r="M38">
        <v>1.0227334315529342</v>
      </c>
      <c r="N38">
        <v>1.137556196241857</v>
      </c>
      <c r="O38">
        <v>1.2524171670655759</v>
      </c>
      <c r="P38">
        <v>1.9830839587218696</v>
      </c>
      <c r="Q38">
        <v>0.16711661379304205</v>
      </c>
      <c r="R38">
        <v>0.51143065984942226</v>
      </c>
      <c r="S38">
        <v>0.26087005455490486</v>
      </c>
      <c r="T38">
        <v>0.63395056480135725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1.817646035535379</v>
      </c>
      <c r="AC38">
        <v>1.1663389582362762</v>
      </c>
      <c r="AD38">
        <v>0</v>
      </c>
      <c r="AE38">
        <v>1.9671790936130242</v>
      </c>
      <c r="AF38">
        <v>0</v>
      </c>
      <c r="AG38">
        <v>0.88733529750573992</v>
      </c>
      <c r="AH38">
        <v>0.85219856355666879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2.7091868566061356E-2</v>
      </c>
      <c r="AO38">
        <v>0</v>
      </c>
      <c r="AP38">
        <v>0</v>
      </c>
      <c r="AQ38">
        <v>0</v>
      </c>
      <c r="AR38">
        <v>0</v>
      </c>
      <c r="AS38">
        <v>1.2268697871008138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79.556079106658288</v>
      </c>
      <c r="BA38">
        <v>4.2745182446121461</v>
      </c>
      <c r="BB38">
        <f t="shared" si="0"/>
        <v>100.59942206927224</v>
      </c>
      <c r="BC38">
        <v>1.1616476097560977</v>
      </c>
      <c r="BD38">
        <v>0</v>
      </c>
      <c r="BE38">
        <v>0.34284221052631575</v>
      </c>
      <c r="BF38">
        <v>1.1082484693877552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1.1584223994580209</v>
      </c>
      <c r="L39">
        <v>2.6298728615053886</v>
      </c>
      <c r="M39">
        <v>1.0227334315529342</v>
      </c>
      <c r="N39">
        <v>1.137556196241857</v>
      </c>
      <c r="O39">
        <v>1.2524171670655759</v>
      </c>
      <c r="P39">
        <v>1.9830839587218696</v>
      </c>
      <c r="Q39">
        <v>0.16704647800320607</v>
      </c>
      <c r="R39">
        <v>0.51121898987430692</v>
      </c>
      <c r="S39">
        <v>0.26082620718717936</v>
      </c>
      <c r="T39">
        <v>0.63395056480135725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1.2080846026090586</v>
      </c>
      <c r="AC39">
        <v>0.77677568745147152</v>
      </c>
      <c r="AD39">
        <v>0</v>
      </c>
      <c r="AE39">
        <v>1.9671790936130242</v>
      </c>
      <c r="AF39">
        <v>0</v>
      </c>
      <c r="AG39">
        <v>0.88733529750573992</v>
      </c>
      <c r="AH39">
        <v>0.85219856355666879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2.7091868566061356E-2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79.534099352953419</v>
      </c>
      <c r="BA39">
        <v>4.2309302454950135</v>
      </c>
      <c r="BB39">
        <f t="shared" si="0"/>
        <v>99.600234969893421</v>
      </c>
      <c r="BC39">
        <v>1.1616476097560977</v>
      </c>
      <c r="BD39">
        <v>0</v>
      </c>
      <c r="BE39">
        <v>0.34284221052631575</v>
      </c>
      <c r="BF39">
        <v>1.1082484693877552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1.1584223994580209</v>
      </c>
      <c r="L40">
        <v>2.6298728615053886</v>
      </c>
      <c r="M40">
        <v>1.0227334315529342</v>
      </c>
      <c r="N40">
        <v>1.137556196241857</v>
      </c>
      <c r="O40">
        <v>1.2524171670655759</v>
      </c>
      <c r="P40">
        <v>1.9830839587218696</v>
      </c>
      <c r="Q40">
        <v>0.16704647800320607</v>
      </c>
      <c r="R40">
        <v>0.51121898987430692</v>
      </c>
      <c r="S40">
        <v>0.26082620718717936</v>
      </c>
      <c r="T40">
        <v>0.63395056480135725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0.60097610265602164</v>
      </c>
      <c r="AC40">
        <v>0.38838784372573576</v>
      </c>
      <c r="AD40">
        <v>0</v>
      </c>
      <c r="AE40">
        <v>1.9671790936130242</v>
      </c>
      <c r="AF40">
        <v>0</v>
      </c>
      <c r="AG40">
        <v>0.88733529750573992</v>
      </c>
      <c r="AH40">
        <v>0.85219856355666879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2.7091868566061356E-2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79.534099352953419</v>
      </c>
      <c r="BA40">
        <v>4.1893184983292411</v>
      </c>
      <c r="BB40">
        <f t="shared" si="0"/>
        <v>98.646350373380443</v>
      </c>
      <c r="BC40">
        <v>1.1616476097560977</v>
      </c>
      <c r="BD40">
        <v>0</v>
      </c>
      <c r="BE40">
        <v>0.34284221052631575</v>
      </c>
      <c r="BF40">
        <v>1.1082484693877552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1.1584223994580209</v>
      </c>
      <c r="L41">
        <v>2.5880889413853492</v>
      </c>
      <c r="M41">
        <v>1.0227334315529342</v>
      </c>
      <c r="N41">
        <v>1.137556196241857</v>
      </c>
      <c r="O41">
        <v>1.2524171670655759</v>
      </c>
      <c r="P41">
        <v>1.9830839587218696</v>
      </c>
      <c r="Q41">
        <v>0.16704647800320607</v>
      </c>
      <c r="R41">
        <v>0.51121898987430692</v>
      </c>
      <c r="S41">
        <v>0.26082620718717936</v>
      </c>
      <c r="T41">
        <v>0.63395056480135725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0.60097610265602164</v>
      </c>
      <c r="AC41">
        <v>0.38838784372573576</v>
      </c>
      <c r="AD41">
        <v>0</v>
      </c>
      <c r="AE41">
        <v>1.9671790936130242</v>
      </c>
      <c r="AF41">
        <v>0</v>
      </c>
      <c r="AG41">
        <v>0.88733529750573992</v>
      </c>
      <c r="AH41">
        <v>1.0524652523481526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2.7091868566061356E-2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79.534099352953419</v>
      </c>
      <c r="BA41">
        <v>4.1959430780597069</v>
      </c>
      <c r="BB41">
        <f t="shared" si="0"/>
        <v>98.880728702858917</v>
      </c>
      <c r="BC41">
        <v>1.1616476097560977</v>
      </c>
      <c r="BD41">
        <v>0</v>
      </c>
      <c r="BE41">
        <v>0.4253623510638298</v>
      </c>
      <c r="BF41">
        <v>1.1082484693877552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1.1584223994580209</v>
      </c>
      <c r="L42">
        <v>2.5880889413853492</v>
      </c>
      <c r="M42">
        <v>1.0227334315529342</v>
      </c>
      <c r="N42">
        <v>1.137556196241857</v>
      </c>
      <c r="O42">
        <v>1.2524171670655759</v>
      </c>
      <c r="P42">
        <v>1.9830839587218696</v>
      </c>
      <c r="Q42">
        <v>0.16704647800320607</v>
      </c>
      <c r="R42">
        <v>0.51121898987430692</v>
      </c>
      <c r="S42">
        <v>0.26082620718717936</v>
      </c>
      <c r="T42">
        <v>0.63395056480135725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0.60097610265602164</v>
      </c>
      <c r="AC42">
        <v>0.38838784372573576</v>
      </c>
      <c r="AD42">
        <v>0</v>
      </c>
      <c r="AE42">
        <v>1.9671790936130242</v>
      </c>
      <c r="AF42">
        <v>0</v>
      </c>
      <c r="AG42">
        <v>0.88733529750573992</v>
      </c>
      <c r="AH42">
        <v>1.0524652523481526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2.7091868566061356E-2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79.575844291379667</v>
      </c>
      <c r="BA42">
        <v>4.1976880164859347</v>
      </c>
      <c r="BB42">
        <f t="shared" si="0"/>
        <v>98.920728702858952</v>
      </c>
      <c r="BC42">
        <v>1.1616476097560977</v>
      </c>
      <c r="BD42">
        <v>0</v>
      </c>
      <c r="BE42">
        <v>0.4253623510638298</v>
      </c>
      <c r="BF42">
        <v>1.1082484693877552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1.1584223994580209</v>
      </c>
      <c r="L43">
        <v>2.6298534041754036</v>
      </c>
      <c r="M43">
        <v>1.0227334315529342</v>
      </c>
      <c r="N43">
        <v>1.137556196241857</v>
      </c>
      <c r="O43">
        <v>1.2524171670655759</v>
      </c>
      <c r="P43">
        <v>1.9830839587218696</v>
      </c>
      <c r="Q43">
        <v>0.16708066824286391</v>
      </c>
      <c r="R43">
        <v>0.51121898987430692</v>
      </c>
      <c r="S43">
        <v>0.26097389027436824</v>
      </c>
      <c r="T43">
        <v>0.63395056480135725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0.60097610265602164</v>
      </c>
      <c r="AC43">
        <v>0.38838784372573576</v>
      </c>
      <c r="AD43">
        <v>0</v>
      </c>
      <c r="AE43">
        <v>1.9671790936130242</v>
      </c>
      <c r="AF43">
        <v>0</v>
      </c>
      <c r="AG43">
        <v>0.88733529750573992</v>
      </c>
      <c r="AH43">
        <v>1.5786978569192234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2.7091868566061356E-2</v>
      </c>
      <c r="AO43">
        <v>0</v>
      </c>
      <c r="AP43">
        <v>0</v>
      </c>
      <c r="AQ43">
        <v>0</v>
      </c>
      <c r="AR43">
        <v>0</v>
      </c>
      <c r="AS43">
        <v>1.2268697871008138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79.342687330411181</v>
      </c>
      <c r="BA43">
        <v>4.2108372165857313</v>
      </c>
      <c r="BB43">
        <f t="shared" si="0"/>
        <v>99.440022408960914</v>
      </c>
      <c r="BC43">
        <v>1.1616476097560977</v>
      </c>
      <c r="BD43">
        <v>0</v>
      </c>
      <c r="BE43">
        <v>0.64323109219858143</v>
      </c>
      <c r="BF43">
        <v>1.1082484693877552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1.1584223994580209</v>
      </c>
      <c r="L44">
        <v>2.6298534041754036</v>
      </c>
      <c r="M44">
        <v>1.0227334315529342</v>
      </c>
      <c r="N44">
        <v>1.137556196241857</v>
      </c>
      <c r="O44">
        <v>1.2524171670655759</v>
      </c>
      <c r="P44">
        <v>1.9830839587218696</v>
      </c>
      <c r="Q44">
        <v>0.16708066824286391</v>
      </c>
      <c r="R44">
        <v>0.51121898987430692</v>
      </c>
      <c r="S44">
        <v>0.26097389027436824</v>
      </c>
      <c r="T44">
        <v>0.63395056480135725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0.60097610265602164</v>
      </c>
      <c r="AC44">
        <v>0.38838784372573576</v>
      </c>
      <c r="AD44">
        <v>0</v>
      </c>
      <c r="AE44">
        <v>1.9671790936130242</v>
      </c>
      <c r="AF44">
        <v>0</v>
      </c>
      <c r="AG44">
        <v>0.88733529750573992</v>
      </c>
      <c r="AH44">
        <v>1.5786978569192234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2.7091868566061356E-2</v>
      </c>
      <c r="AO44">
        <v>0</v>
      </c>
      <c r="AP44">
        <v>0</v>
      </c>
      <c r="AQ44">
        <v>0</v>
      </c>
      <c r="AR44">
        <v>0</v>
      </c>
      <c r="AS44">
        <v>1.2268697871008138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79.23832498434561</v>
      </c>
      <c r="BA44">
        <v>4.2064748705201831</v>
      </c>
      <c r="BB44">
        <f t="shared" si="0"/>
        <v>99.340022408960891</v>
      </c>
      <c r="BC44">
        <v>1.1616476097560977</v>
      </c>
      <c r="BD44">
        <v>0</v>
      </c>
      <c r="BE44">
        <v>0.64323109219858143</v>
      </c>
      <c r="BF44">
        <v>1.1082484693877552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1.1584223994580209</v>
      </c>
      <c r="L45">
        <v>2.6298534041754036</v>
      </c>
      <c r="M45">
        <v>1.0227334315529342</v>
      </c>
      <c r="N45">
        <v>1.137556196241857</v>
      </c>
      <c r="O45">
        <v>1.2524171670655759</v>
      </c>
      <c r="P45">
        <v>1.9830839587218696</v>
      </c>
      <c r="Q45">
        <v>0.16708066824286391</v>
      </c>
      <c r="R45">
        <v>0.51121898987430692</v>
      </c>
      <c r="S45">
        <v>0.26097389027436824</v>
      </c>
      <c r="T45">
        <v>0.63395056480135725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0.60097610265602164</v>
      </c>
      <c r="AC45">
        <v>0.38838784372573576</v>
      </c>
      <c r="AD45">
        <v>0</v>
      </c>
      <c r="AE45">
        <v>1.9671790936130242</v>
      </c>
      <c r="AF45">
        <v>0</v>
      </c>
      <c r="AG45">
        <v>0.88733529750573992</v>
      </c>
      <c r="AH45">
        <v>1.5786978569192234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2.7091868566061356E-2</v>
      </c>
      <c r="AO45">
        <v>0</v>
      </c>
      <c r="AP45">
        <v>0</v>
      </c>
      <c r="AQ45">
        <v>0</v>
      </c>
      <c r="AR45">
        <v>0</v>
      </c>
      <c r="AS45">
        <v>1.2268697871008138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79.38618868712166</v>
      </c>
      <c r="BA45">
        <v>4.2126555732962325</v>
      </c>
      <c r="BB45">
        <f t="shared" si="0"/>
        <v>99.481705408960892</v>
      </c>
      <c r="BC45">
        <v>1.1616476097560977</v>
      </c>
      <c r="BD45">
        <v>0</v>
      </c>
      <c r="BE45">
        <v>0.64323109219858143</v>
      </c>
      <c r="BF45">
        <v>1.1082484693877552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1.1584223994580209</v>
      </c>
      <c r="L46">
        <v>2.6298534041754036</v>
      </c>
      <c r="M46">
        <v>1.0227334315529342</v>
      </c>
      <c r="N46">
        <v>1.137556196241857</v>
      </c>
      <c r="O46">
        <v>1.2524171670655759</v>
      </c>
      <c r="P46">
        <v>1.9830839587218696</v>
      </c>
      <c r="Q46">
        <v>0.16708066824286391</v>
      </c>
      <c r="R46">
        <v>0.51121898987430692</v>
      </c>
      <c r="S46">
        <v>0.26097389027436824</v>
      </c>
      <c r="T46">
        <v>0.63395056480135725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0.60097610265602164</v>
      </c>
      <c r="AC46">
        <v>0.38838784372573576</v>
      </c>
      <c r="AD46">
        <v>0</v>
      </c>
      <c r="AE46">
        <v>1.9671790936130242</v>
      </c>
      <c r="AF46">
        <v>0</v>
      </c>
      <c r="AG46">
        <v>0.88733529750573992</v>
      </c>
      <c r="AH46">
        <v>1.5786978569192234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2.7091868566061356E-2</v>
      </c>
      <c r="AO46">
        <v>0</v>
      </c>
      <c r="AP46">
        <v>0</v>
      </c>
      <c r="AQ46">
        <v>0</v>
      </c>
      <c r="AR46">
        <v>0</v>
      </c>
      <c r="AS46">
        <v>1.2268697871008138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79.412102901273201</v>
      </c>
      <c r="BA46">
        <v>4.2137387874477676</v>
      </c>
      <c r="BB46">
        <f t="shared" si="0"/>
        <v>99.506536408960898</v>
      </c>
      <c r="BC46">
        <v>1.1616476097560977</v>
      </c>
      <c r="BD46">
        <v>0</v>
      </c>
      <c r="BE46">
        <v>0.64323109219858143</v>
      </c>
      <c r="BF46">
        <v>1.1082484693877552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1.1480223503723339</v>
      </c>
      <c r="L47">
        <v>2.5881404429596051</v>
      </c>
      <c r="M47">
        <v>1.0227334315529342</v>
      </c>
      <c r="N47">
        <v>1.137556196241857</v>
      </c>
      <c r="O47">
        <v>1.2524171670655759</v>
      </c>
      <c r="P47">
        <v>1.9830839587218696</v>
      </c>
      <c r="Q47">
        <v>0.16704725868714396</v>
      </c>
      <c r="R47">
        <v>0.42781219550430966</v>
      </c>
      <c r="S47">
        <v>0.26082710789985808</v>
      </c>
      <c r="T47">
        <v>0.63395056480135725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0.60097610265602164</v>
      </c>
      <c r="AC47">
        <v>0.38838784372573576</v>
      </c>
      <c r="AD47">
        <v>0</v>
      </c>
      <c r="AE47">
        <v>1.9671790936130242</v>
      </c>
      <c r="AF47">
        <v>0.27657291178772697</v>
      </c>
      <c r="AG47">
        <v>0.88733529750573992</v>
      </c>
      <c r="AH47">
        <v>1.5786978569192234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2.7091868566061356E-2</v>
      </c>
      <c r="AO47">
        <v>0</v>
      </c>
      <c r="AP47">
        <v>0</v>
      </c>
      <c r="AQ47">
        <v>0</v>
      </c>
      <c r="AR47">
        <v>0</v>
      </c>
      <c r="AS47">
        <v>1.2268697871008138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79.412039240242109</v>
      </c>
      <c r="BA47">
        <v>4.2196246142714386</v>
      </c>
      <c r="BB47">
        <f t="shared" si="0"/>
        <v>99.641459836292157</v>
      </c>
      <c r="BC47">
        <v>1.1616476097560977</v>
      </c>
      <c r="BD47">
        <v>0</v>
      </c>
      <c r="BE47">
        <v>0.64323109219858143</v>
      </c>
      <c r="BF47">
        <v>1.1082484693877552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1.1479818270539774</v>
      </c>
      <c r="L48">
        <v>2.5881404429596051</v>
      </c>
      <c r="M48">
        <v>1.0227334315529342</v>
      </c>
      <c r="N48">
        <v>1.137556196241857</v>
      </c>
      <c r="O48">
        <v>1.2524171670655759</v>
      </c>
      <c r="P48">
        <v>1.9830839587218696</v>
      </c>
      <c r="Q48">
        <v>0.16703380726116368</v>
      </c>
      <c r="R48">
        <v>0.51134599563295202</v>
      </c>
      <c r="S48">
        <v>0.26082710789985808</v>
      </c>
      <c r="T48">
        <v>0.63395056480135725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0.60097610265602164</v>
      </c>
      <c r="AC48">
        <v>0.38838784372573576</v>
      </c>
      <c r="AD48">
        <v>0</v>
      </c>
      <c r="AE48">
        <v>1.9671790936130242</v>
      </c>
      <c r="AF48">
        <v>0.27657291178772697</v>
      </c>
      <c r="AG48">
        <v>0.88733529750573992</v>
      </c>
      <c r="AH48">
        <v>1.5786978569192234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2.7091868566061356E-2</v>
      </c>
      <c r="AO48">
        <v>0</v>
      </c>
      <c r="AP48">
        <v>0</v>
      </c>
      <c r="AQ48">
        <v>0</v>
      </c>
      <c r="AR48">
        <v>0</v>
      </c>
      <c r="AS48">
        <v>1.2268697871008138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79.412039240242109</v>
      </c>
      <c r="BA48">
        <v>4.2231140709725032</v>
      </c>
      <c r="BB48">
        <f t="shared" si="0"/>
        <v>99.721450204975397</v>
      </c>
      <c r="BC48">
        <v>1.1616476097560977</v>
      </c>
      <c r="BD48">
        <v>0</v>
      </c>
      <c r="BE48">
        <v>0.64323109219858143</v>
      </c>
      <c r="BF48">
        <v>1.1082484693877552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1.1479818270539774</v>
      </c>
      <c r="L49">
        <v>2.5881404429596051</v>
      </c>
      <c r="M49">
        <v>1.0227334315529342</v>
      </c>
      <c r="N49">
        <v>1.137556196241857</v>
      </c>
      <c r="O49">
        <v>1.2524171670655759</v>
      </c>
      <c r="P49">
        <v>1.9830839587218696</v>
      </c>
      <c r="Q49">
        <v>0.16704725868714396</v>
      </c>
      <c r="R49">
        <v>0.53209370689083979</v>
      </c>
      <c r="S49">
        <v>0.26082710789985808</v>
      </c>
      <c r="T49">
        <v>0.63395056480135725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0.60097610265602164</v>
      </c>
      <c r="AC49">
        <v>0.38838784372573576</v>
      </c>
      <c r="AD49">
        <v>0</v>
      </c>
      <c r="AE49">
        <v>1.9671790936130242</v>
      </c>
      <c r="AF49">
        <v>0.27657291178772697</v>
      </c>
      <c r="AG49">
        <v>0.88733529750573992</v>
      </c>
      <c r="AH49">
        <v>1.5786978569192234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2.7603059089960337E-2</v>
      </c>
      <c r="AO49">
        <v>0</v>
      </c>
      <c r="AP49">
        <v>0</v>
      </c>
      <c r="AQ49">
        <v>0</v>
      </c>
      <c r="AR49">
        <v>0</v>
      </c>
      <c r="AS49">
        <v>1.2268697871008138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79.359921728240451</v>
      </c>
      <c r="BA49">
        <v>4.2218247433349241</v>
      </c>
      <c r="BB49">
        <f t="shared" si="0"/>
        <v>99.691894373819082</v>
      </c>
      <c r="BC49">
        <v>1.1616476097560977</v>
      </c>
      <c r="BD49">
        <v>0</v>
      </c>
      <c r="BE49">
        <v>0.64323109219858143</v>
      </c>
      <c r="BF49">
        <v>1.1082484693877552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1.1479818270539774</v>
      </c>
      <c r="L50">
        <v>2.5881404429596051</v>
      </c>
      <c r="M50">
        <v>1.0227334315529342</v>
      </c>
      <c r="N50">
        <v>1.137556196241857</v>
      </c>
      <c r="O50">
        <v>1.2524171670655759</v>
      </c>
      <c r="P50">
        <v>1.9830839587218696</v>
      </c>
      <c r="Q50">
        <v>0.16704725868714396</v>
      </c>
      <c r="R50">
        <v>0.53209370689083979</v>
      </c>
      <c r="S50">
        <v>0.26082710789985808</v>
      </c>
      <c r="T50">
        <v>0.63395056480135725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0.60097610265602164</v>
      </c>
      <c r="AC50">
        <v>0.38838784372573576</v>
      </c>
      <c r="AD50">
        <v>0</v>
      </c>
      <c r="AE50">
        <v>1.9671790936130242</v>
      </c>
      <c r="AF50">
        <v>0.27657291178772697</v>
      </c>
      <c r="AG50">
        <v>0.88733529750573992</v>
      </c>
      <c r="AH50">
        <v>1.5786978569192234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2.7603059089960337E-2</v>
      </c>
      <c r="AO50">
        <v>0</v>
      </c>
      <c r="AP50">
        <v>0</v>
      </c>
      <c r="AQ50">
        <v>0</v>
      </c>
      <c r="AR50">
        <v>0</v>
      </c>
      <c r="AS50">
        <v>1.2268697871008138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79.359921728240451</v>
      </c>
      <c r="BA50">
        <v>4.2218247433349241</v>
      </c>
      <c r="BB50">
        <f t="shared" si="0"/>
        <v>99.691894373819082</v>
      </c>
      <c r="BC50">
        <v>1.1616476097560977</v>
      </c>
      <c r="BD50">
        <v>0</v>
      </c>
      <c r="BE50">
        <v>0.64323109219858143</v>
      </c>
      <c r="BF50">
        <v>1.1082484693877552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1.1479818270539774</v>
      </c>
      <c r="L51">
        <v>2.5881404429596051</v>
      </c>
      <c r="M51">
        <v>1.0227334315529342</v>
      </c>
      <c r="N51">
        <v>1.137556196241857</v>
      </c>
      <c r="O51">
        <v>1.2524171670655759</v>
      </c>
      <c r="P51">
        <v>1.9830839587218696</v>
      </c>
      <c r="Q51">
        <v>0.15657343177275024</v>
      </c>
      <c r="R51">
        <v>0.51134915287379568</v>
      </c>
      <c r="S51">
        <v>0.26082710789985808</v>
      </c>
      <c r="T51">
        <v>0.63395056480135725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0.60097610265602164</v>
      </c>
      <c r="AC51">
        <v>0.38838784372573576</v>
      </c>
      <c r="AD51">
        <v>0</v>
      </c>
      <c r="AE51">
        <v>1.9671790936130242</v>
      </c>
      <c r="AF51">
        <v>0.27657291178772697</v>
      </c>
      <c r="AG51">
        <v>0.88733529750573992</v>
      </c>
      <c r="AH51">
        <v>1.0524652523481526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2.7603059089960337E-2</v>
      </c>
      <c r="AO51">
        <v>0</v>
      </c>
      <c r="AP51">
        <v>0</v>
      </c>
      <c r="AQ51">
        <v>0</v>
      </c>
      <c r="AR51">
        <v>0</v>
      </c>
      <c r="AS51">
        <v>1.2268697871008138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79.359735963264441</v>
      </c>
      <c r="BA51">
        <v>4.1985155271649148</v>
      </c>
      <c r="BB51">
        <f t="shared" si="0"/>
        <v>98.939698098375814</v>
      </c>
      <c r="BC51">
        <v>1.1616476097560977</v>
      </c>
      <c r="BD51">
        <v>0</v>
      </c>
      <c r="BE51">
        <v>0.4253623510638298</v>
      </c>
      <c r="BF51">
        <v>1.1082484693877552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1.1479818270539774</v>
      </c>
      <c r="L52">
        <v>2.5881404429596051</v>
      </c>
      <c r="M52">
        <v>1.0227334315529342</v>
      </c>
      <c r="N52">
        <v>1.137556196241857</v>
      </c>
      <c r="O52">
        <v>1.2524171670655759</v>
      </c>
      <c r="P52">
        <v>1.9830839587218696</v>
      </c>
      <c r="Q52">
        <v>0.15657343177275024</v>
      </c>
      <c r="R52">
        <v>0.51134915287379568</v>
      </c>
      <c r="S52">
        <v>0.26082710789985808</v>
      </c>
      <c r="T52">
        <v>0.63395056480135725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0.60097610265602164</v>
      </c>
      <c r="AC52">
        <v>0.38838784372573576</v>
      </c>
      <c r="AD52">
        <v>0</v>
      </c>
      <c r="AE52">
        <v>1.9671790936130242</v>
      </c>
      <c r="AF52">
        <v>0.27657291178772697</v>
      </c>
      <c r="AG52">
        <v>0.88733529750573992</v>
      </c>
      <c r="AH52">
        <v>1.0524652523481526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2.7603059089960337E-2</v>
      </c>
      <c r="AO52">
        <v>0</v>
      </c>
      <c r="AP52">
        <v>0</v>
      </c>
      <c r="AQ52">
        <v>0</v>
      </c>
      <c r="AR52">
        <v>0</v>
      </c>
      <c r="AS52">
        <v>1.2268697871008138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79.359735963264441</v>
      </c>
      <c r="BA52">
        <v>4.1985155271649148</v>
      </c>
      <c r="BB52">
        <f t="shared" si="0"/>
        <v>98.939698098375814</v>
      </c>
      <c r="BC52">
        <v>1.1616476097560977</v>
      </c>
      <c r="BD52">
        <v>0</v>
      </c>
      <c r="BE52">
        <v>0.4253623510638298</v>
      </c>
      <c r="BF52">
        <v>1.1082484693877552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1.1479818270539774</v>
      </c>
      <c r="L53">
        <v>2.5881404429596051</v>
      </c>
      <c r="M53">
        <v>1.0227334315529342</v>
      </c>
      <c r="N53">
        <v>1.137556196241857</v>
      </c>
      <c r="O53">
        <v>1.2524171670655759</v>
      </c>
      <c r="P53">
        <v>1.9830839587218696</v>
      </c>
      <c r="Q53">
        <v>0.16704725868714396</v>
      </c>
      <c r="R53">
        <v>0.51134915287379568</v>
      </c>
      <c r="S53">
        <v>0.26082710789985808</v>
      </c>
      <c r="T53">
        <v>0.63395056480135725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0.60097610265602164</v>
      </c>
      <c r="AC53">
        <v>0.38838784372573576</v>
      </c>
      <c r="AD53">
        <v>0</v>
      </c>
      <c r="AE53">
        <v>1.9671790936130242</v>
      </c>
      <c r="AF53">
        <v>0.27657291178772697</v>
      </c>
      <c r="AG53">
        <v>0.88733529750573992</v>
      </c>
      <c r="AH53">
        <v>1.0524652523481526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2.7603059089960337E-2</v>
      </c>
      <c r="AO53">
        <v>0</v>
      </c>
      <c r="AP53">
        <v>0</v>
      </c>
      <c r="AQ53">
        <v>0</v>
      </c>
      <c r="AR53">
        <v>0</v>
      </c>
      <c r="AS53">
        <v>1.2268697871008138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79.283283239407197</v>
      </c>
      <c r="BA53">
        <v>4.1957576092727056</v>
      </c>
      <c r="BB53">
        <f t="shared" si="0"/>
        <v>98.876477119325187</v>
      </c>
      <c r="BC53">
        <v>1.1616476097560977</v>
      </c>
      <c r="BD53">
        <v>0</v>
      </c>
      <c r="BE53">
        <v>0.4253623510638298</v>
      </c>
      <c r="BF53">
        <v>1.1082484693877552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1.1479818270539774</v>
      </c>
      <c r="L54">
        <v>2.5881404429596051</v>
      </c>
      <c r="M54">
        <v>1.0227334315529342</v>
      </c>
      <c r="N54">
        <v>1.137556196241857</v>
      </c>
      <c r="O54">
        <v>1.2524171670655759</v>
      </c>
      <c r="P54">
        <v>1.9830839587218696</v>
      </c>
      <c r="Q54">
        <v>0.1670384091383465</v>
      </c>
      <c r="R54">
        <v>0.51134915287379568</v>
      </c>
      <c r="S54">
        <v>0.26082710789985808</v>
      </c>
      <c r="T54">
        <v>0.63395056480135725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0.60097610265602164</v>
      </c>
      <c r="AC54">
        <v>0.38838784372573576</v>
      </c>
      <c r="AD54">
        <v>0</v>
      </c>
      <c r="AE54">
        <v>1.9671790936130242</v>
      </c>
      <c r="AF54">
        <v>0.27657291178772697</v>
      </c>
      <c r="AG54">
        <v>0.88733529750573992</v>
      </c>
      <c r="AH54">
        <v>0.52623260457107068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2.7603059089960337E-2</v>
      </c>
      <c r="AO54">
        <v>0</v>
      </c>
      <c r="AP54">
        <v>0</v>
      </c>
      <c r="AQ54">
        <v>0</v>
      </c>
      <c r="AR54">
        <v>0</v>
      </c>
      <c r="AS54">
        <v>1.2268697871008138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79.199793362554786</v>
      </c>
      <c r="BA54">
        <v>4.1702708378320565</v>
      </c>
      <c r="BB54">
        <f t="shared" si="0"/>
        <v>98.08473891020455</v>
      </c>
      <c r="BC54">
        <v>1.1616476097560977</v>
      </c>
      <c r="BD54">
        <v>0</v>
      </c>
      <c r="BE54">
        <v>0.2178687446808511</v>
      </c>
      <c r="BF54">
        <v>1.1082484693877552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1.1479703181510585</v>
      </c>
      <c r="L55">
        <v>2.5881638299746705</v>
      </c>
      <c r="M55">
        <v>1.0227334315529342</v>
      </c>
      <c r="N55">
        <v>1.137556196241857</v>
      </c>
      <c r="O55">
        <v>1.2524171670655759</v>
      </c>
      <c r="P55">
        <v>1.9830839587218696</v>
      </c>
      <c r="Q55">
        <v>0.1565181649396381</v>
      </c>
      <c r="R55">
        <v>0.51114629074152051</v>
      </c>
      <c r="S55">
        <v>0.26095945724413533</v>
      </c>
      <c r="T55">
        <v>0.63395056480135725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0.60097610265602164</v>
      </c>
      <c r="AC55">
        <v>0.38838784372573576</v>
      </c>
      <c r="AD55">
        <v>0</v>
      </c>
      <c r="AE55">
        <v>1.9671790936130242</v>
      </c>
      <c r="AF55">
        <v>0.27657291178772697</v>
      </c>
      <c r="AG55">
        <v>0.88733529750573992</v>
      </c>
      <c r="AH55">
        <v>0</v>
      </c>
      <c r="AI55">
        <v>0</v>
      </c>
      <c r="AJ55">
        <v>0</v>
      </c>
      <c r="AK55">
        <v>3.3553675767898139</v>
      </c>
      <c r="AL55">
        <v>0</v>
      </c>
      <c r="AM55">
        <v>0.60584902650803596</v>
      </c>
      <c r="AN55">
        <v>2.7603059089960337E-2</v>
      </c>
      <c r="AO55">
        <v>0</v>
      </c>
      <c r="AP55">
        <v>0</v>
      </c>
      <c r="AQ55">
        <v>0</v>
      </c>
      <c r="AR55">
        <v>0</v>
      </c>
      <c r="AS55">
        <v>1.2268697871008138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79.231101022750991</v>
      </c>
      <c r="BA55">
        <v>4.1491407780202305</v>
      </c>
      <c r="BB55">
        <f t="shared" si="0"/>
        <v>97.382496402086105</v>
      </c>
      <c r="BC55">
        <v>1.1616476097560977</v>
      </c>
      <c r="BD55">
        <v>0</v>
      </c>
      <c r="BE55">
        <v>0</v>
      </c>
      <c r="BF55">
        <v>1.1082484693877552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1.1479703181510585</v>
      </c>
      <c r="L56">
        <v>2.5881638299746705</v>
      </c>
      <c r="M56">
        <v>1.0227334315529342</v>
      </c>
      <c r="N56">
        <v>1.137556196241857</v>
      </c>
      <c r="O56">
        <v>1.2524171670655759</v>
      </c>
      <c r="P56">
        <v>1.9830839587218696</v>
      </c>
      <c r="Q56">
        <v>0.1565181649396381</v>
      </c>
      <c r="R56">
        <v>0.51114629074152051</v>
      </c>
      <c r="S56">
        <v>0.26095945724413533</v>
      </c>
      <c r="T56">
        <v>0.63395056480135725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0.60097610265602164</v>
      </c>
      <c r="AC56">
        <v>0.38838784372573576</v>
      </c>
      <c r="AD56">
        <v>0</v>
      </c>
      <c r="AE56">
        <v>1.9671790936130242</v>
      </c>
      <c r="AF56">
        <v>0.27657291178772697</v>
      </c>
      <c r="AG56">
        <v>0.88733529750573992</v>
      </c>
      <c r="AH56">
        <v>0</v>
      </c>
      <c r="AI56">
        <v>0</v>
      </c>
      <c r="AJ56">
        <v>0</v>
      </c>
      <c r="AK56">
        <v>3.3553675767898139</v>
      </c>
      <c r="AL56">
        <v>0</v>
      </c>
      <c r="AM56">
        <v>0.60584902650803596</v>
      </c>
      <c r="AN56">
        <v>2.7603059089960337E-2</v>
      </c>
      <c r="AO56">
        <v>0</v>
      </c>
      <c r="AP56">
        <v>0</v>
      </c>
      <c r="AQ56">
        <v>0</v>
      </c>
      <c r="AR56">
        <v>0</v>
      </c>
      <c r="AS56">
        <v>1.2268697871008138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79.325027134209947</v>
      </c>
      <c r="BA56">
        <v>4.1530668894792111</v>
      </c>
      <c r="BB56">
        <f t="shared" si="0"/>
        <v>97.47249640208608</v>
      </c>
      <c r="BC56">
        <v>1.1616476097560977</v>
      </c>
      <c r="BD56">
        <v>0</v>
      </c>
      <c r="BE56">
        <v>0</v>
      </c>
      <c r="BF56">
        <v>1.1082484693877552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1.1479703181510585</v>
      </c>
      <c r="L57">
        <v>2.5881638299746705</v>
      </c>
      <c r="M57">
        <v>1.0227334315529342</v>
      </c>
      <c r="N57">
        <v>1.137556196241857</v>
      </c>
      <c r="O57">
        <v>1.2524171670655759</v>
      </c>
      <c r="P57">
        <v>1.9830839587218696</v>
      </c>
      <c r="Q57">
        <v>0.1565181649396381</v>
      </c>
      <c r="R57">
        <v>0.51114629074152051</v>
      </c>
      <c r="S57">
        <v>0.25044179719614862</v>
      </c>
      <c r="T57">
        <v>0.63395056480135725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0.60097610265602164</v>
      </c>
      <c r="AC57">
        <v>0.38838784372573576</v>
      </c>
      <c r="AD57">
        <v>0</v>
      </c>
      <c r="AE57">
        <v>1.9671790936130242</v>
      </c>
      <c r="AF57">
        <v>0.27657291178772697</v>
      </c>
      <c r="AG57">
        <v>0.88733529750573992</v>
      </c>
      <c r="AH57">
        <v>0</v>
      </c>
      <c r="AI57">
        <v>0</v>
      </c>
      <c r="AJ57">
        <v>0</v>
      </c>
      <c r="AK57">
        <v>3.3553675767898139</v>
      </c>
      <c r="AL57">
        <v>0</v>
      </c>
      <c r="AM57">
        <v>0.60584902650803596</v>
      </c>
      <c r="AN57">
        <v>2.7603059089960337E-2</v>
      </c>
      <c r="AO57">
        <v>0</v>
      </c>
      <c r="AP57">
        <v>0</v>
      </c>
      <c r="AQ57">
        <v>0</v>
      </c>
      <c r="AR57">
        <v>0</v>
      </c>
      <c r="AS57">
        <v>1.2268697871008138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79.408517011062386</v>
      </c>
      <c r="BA57">
        <v>4.1561171281416325</v>
      </c>
      <c r="BB57">
        <f t="shared" si="0"/>
        <v>97.542418380228114</v>
      </c>
      <c r="BC57">
        <v>1.1616476097560977</v>
      </c>
      <c r="BD57">
        <v>0</v>
      </c>
      <c r="BE57">
        <v>0</v>
      </c>
      <c r="BF57">
        <v>1.1082484693877552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1.1479703181510585</v>
      </c>
      <c r="L58">
        <v>2.5881638299746705</v>
      </c>
      <c r="M58">
        <v>1.0227334315529342</v>
      </c>
      <c r="N58">
        <v>1.137556196241857</v>
      </c>
      <c r="O58">
        <v>1.2524171670655759</v>
      </c>
      <c r="P58">
        <v>1.9830839587218696</v>
      </c>
      <c r="Q58">
        <v>0.1565181649396381</v>
      </c>
      <c r="R58">
        <v>0.50084338768908365</v>
      </c>
      <c r="S58">
        <v>0.25044179719614862</v>
      </c>
      <c r="T58">
        <v>0.63395056480135725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0.60097610265602164</v>
      </c>
      <c r="AC58">
        <v>0.38838784372573576</v>
      </c>
      <c r="AD58">
        <v>0</v>
      </c>
      <c r="AE58">
        <v>1.9671790936130242</v>
      </c>
      <c r="AF58">
        <v>0.27657291178772697</v>
      </c>
      <c r="AG58">
        <v>0.88733529750573992</v>
      </c>
      <c r="AH58">
        <v>0</v>
      </c>
      <c r="AI58">
        <v>0</v>
      </c>
      <c r="AJ58">
        <v>0</v>
      </c>
      <c r="AK58">
        <v>3.3553675767898139</v>
      </c>
      <c r="AL58">
        <v>0</v>
      </c>
      <c r="AM58">
        <v>0.60584902650803596</v>
      </c>
      <c r="AN58">
        <v>2.7603059089960337E-2</v>
      </c>
      <c r="AO58">
        <v>0</v>
      </c>
      <c r="AP58">
        <v>0</v>
      </c>
      <c r="AQ58">
        <v>0</v>
      </c>
      <c r="AR58">
        <v>0</v>
      </c>
      <c r="AS58">
        <v>1.2268697871008138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79.502443122521385</v>
      </c>
      <c r="BA58">
        <v>4.1596125782530358</v>
      </c>
      <c r="BB58">
        <f t="shared" si="0"/>
        <v>97.622546138523276</v>
      </c>
      <c r="BC58">
        <v>1.1616476097560977</v>
      </c>
      <c r="BD58">
        <v>0</v>
      </c>
      <c r="BE58">
        <v>0</v>
      </c>
      <c r="BF58">
        <v>1.1082484693877552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1.1375359166017751</v>
      </c>
      <c r="L59">
        <v>2.5881929262555317</v>
      </c>
      <c r="M59">
        <v>1.0227334315529342</v>
      </c>
      <c r="N59">
        <v>1.137556196241857</v>
      </c>
      <c r="O59">
        <v>1.2524171670655759</v>
      </c>
      <c r="P59">
        <v>1.9830839587218696</v>
      </c>
      <c r="Q59">
        <v>0.15672585502579239</v>
      </c>
      <c r="R59">
        <v>0.51134915287379568</v>
      </c>
      <c r="S59">
        <v>0.24010872336305922</v>
      </c>
      <c r="T59">
        <v>0.58450010436234612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0.60097610265602164</v>
      </c>
      <c r="AC59">
        <v>0.38838784372573576</v>
      </c>
      <c r="AD59">
        <v>0</v>
      </c>
      <c r="AE59">
        <v>1.9671790936130242</v>
      </c>
      <c r="AF59">
        <v>0.27657291178772697</v>
      </c>
      <c r="AG59">
        <v>0.88733529750573992</v>
      </c>
      <c r="AH59">
        <v>0</v>
      </c>
      <c r="AI59">
        <v>0</v>
      </c>
      <c r="AJ59">
        <v>0</v>
      </c>
      <c r="AK59">
        <v>3.3553675767898139</v>
      </c>
      <c r="AL59">
        <v>0</v>
      </c>
      <c r="AM59">
        <v>0.60584902650803596</v>
      </c>
      <c r="AN59">
        <v>2.7603059089960337E-2</v>
      </c>
      <c r="AO59">
        <v>0</v>
      </c>
      <c r="AP59">
        <v>0</v>
      </c>
      <c r="AQ59">
        <v>0</v>
      </c>
      <c r="AR59">
        <v>0</v>
      </c>
      <c r="AS59">
        <v>1.2268697871008138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79.658800876643696</v>
      </c>
      <c r="BA59">
        <v>4.1636622613128749</v>
      </c>
      <c r="BB59">
        <f t="shared" si="0"/>
        <v>97.714263768694281</v>
      </c>
      <c r="BC59">
        <v>1.1616476097560977</v>
      </c>
      <c r="BD59">
        <v>0</v>
      </c>
      <c r="BE59">
        <v>0</v>
      </c>
      <c r="BF59">
        <v>1.1071334127659573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1.1375446028174199</v>
      </c>
      <c r="L60">
        <v>2.5881609826189855</v>
      </c>
      <c r="M60">
        <v>1.0227334315529342</v>
      </c>
      <c r="N60">
        <v>1.137556196241857</v>
      </c>
      <c r="O60">
        <v>1.2524171670655759</v>
      </c>
      <c r="P60">
        <v>1.9830839587218696</v>
      </c>
      <c r="Q60">
        <v>0.15662772427568311</v>
      </c>
      <c r="R60">
        <v>0.51134915287379568</v>
      </c>
      <c r="S60">
        <v>0.25041681014281925</v>
      </c>
      <c r="T60">
        <v>0.63440201131953322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0.60097610265602164</v>
      </c>
      <c r="AC60">
        <v>0.38838784372573576</v>
      </c>
      <c r="AD60">
        <v>0</v>
      </c>
      <c r="AE60">
        <v>1.9671790936130242</v>
      </c>
      <c r="AF60">
        <v>0.27657291178772697</v>
      </c>
      <c r="AG60">
        <v>0.88733529750573992</v>
      </c>
      <c r="AH60">
        <v>0</v>
      </c>
      <c r="AI60">
        <v>0</v>
      </c>
      <c r="AJ60">
        <v>0</v>
      </c>
      <c r="AK60">
        <v>3.3553675767898139</v>
      </c>
      <c r="AL60">
        <v>0</v>
      </c>
      <c r="AM60">
        <v>0.60584902650803596</v>
      </c>
      <c r="AN60">
        <v>2.7603059089960337E-2</v>
      </c>
      <c r="AO60">
        <v>0</v>
      </c>
      <c r="AP60">
        <v>0</v>
      </c>
      <c r="AQ60">
        <v>0</v>
      </c>
      <c r="AR60">
        <v>0</v>
      </c>
      <c r="AS60">
        <v>1.2268697871008138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79.836216864955091</v>
      </c>
      <c r="BA60">
        <v>4.1735899533369381</v>
      </c>
      <c r="BB60">
        <f t="shared" si="0"/>
        <v>97.941840670547549</v>
      </c>
      <c r="BC60">
        <v>1.1616476097560977</v>
      </c>
      <c r="BD60">
        <v>0</v>
      </c>
      <c r="BE60">
        <v>0</v>
      </c>
      <c r="BF60">
        <v>1.1071334127659573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1.1167039075427705</v>
      </c>
      <c r="L61">
        <v>2.5881781530232839</v>
      </c>
      <c r="M61">
        <v>1.0227334315529342</v>
      </c>
      <c r="N61">
        <v>1.137556196241857</v>
      </c>
      <c r="O61">
        <v>1.2524171670655759</v>
      </c>
      <c r="P61">
        <v>1.9830839587218696</v>
      </c>
      <c r="Q61">
        <v>0.15660315472463249</v>
      </c>
      <c r="R61">
        <v>0.51134915287379568</v>
      </c>
      <c r="S61">
        <v>0.25059367733551763</v>
      </c>
      <c r="T61">
        <v>0.63440201131953322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0.60097610265602164</v>
      </c>
      <c r="AC61">
        <v>0.38838784372573576</v>
      </c>
      <c r="AD61">
        <v>0</v>
      </c>
      <c r="AE61">
        <v>1.9671790936130242</v>
      </c>
      <c r="AF61">
        <v>0.27657291178772697</v>
      </c>
      <c r="AG61">
        <v>0.88733529750573992</v>
      </c>
      <c r="AH61">
        <v>0</v>
      </c>
      <c r="AI61">
        <v>0</v>
      </c>
      <c r="AJ61">
        <v>0</v>
      </c>
      <c r="AK61">
        <v>3.3553675767898139</v>
      </c>
      <c r="AL61">
        <v>0</v>
      </c>
      <c r="AM61">
        <v>0.60584902650803596</v>
      </c>
      <c r="AN61">
        <v>2.7603059089960337E-2</v>
      </c>
      <c r="AO61">
        <v>0</v>
      </c>
      <c r="AP61">
        <v>0</v>
      </c>
      <c r="AQ61">
        <v>0</v>
      </c>
      <c r="AR61">
        <v>0</v>
      </c>
      <c r="AS61">
        <v>1.2268697871008138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79.951015445627206</v>
      </c>
      <c r="BA61">
        <v>4.1775244767108806</v>
      </c>
      <c r="BB61">
        <f t="shared" si="0"/>
        <v>98.032033500617004</v>
      </c>
      <c r="BC61">
        <v>1.1616476097560977</v>
      </c>
      <c r="BD61">
        <v>0</v>
      </c>
      <c r="BE61">
        <v>0</v>
      </c>
      <c r="BF61">
        <v>1.1071334127659573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1.1375670247577574</v>
      </c>
      <c r="L62">
        <v>2.5881813207663296</v>
      </c>
      <c r="M62">
        <v>1.0227334315529342</v>
      </c>
      <c r="N62">
        <v>1.137556196241857</v>
      </c>
      <c r="O62">
        <v>1.2524171670655759</v>
      </c>
      <c r="P62">
        <v>1.9830839587218696</v>
      </c>
      <c r="Q62">
        <v>0.15659751901319827</v>
      </c>
      <c r="R62">
        <v>0.51134915287379568</v>
      </c>
      <c r="S62">
        <v>0.25058637903373959</v>
      </c>
      <c r="T62">
        <v>0.63440201131953322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0.60097610265602164</v>
      </c>
      <c r="AC62">
        <v>0.38838784372573576</v>
      </c>
      <c r="AD62">
        <v>0</v>
      </c>
      <c r="AE62">
        <v>1.9671790936130242</v>
      </c>
      <c r="AF62">
        <v>0.27657291178772697</v>
      </c>
      <c r="AG62">
        <v>0.88733529750573992</v>
      </c>
      <c r="AH62">
        <v>0</v>
      </c>
      <c r="AI62">
        <v>0</v>
      </c>
      <c r="AJ62">
        <v>0</v>
      </c>
      <c r="AK62">
        <v>3.3553675767898139</v>
      </c>
      <c r="AL62">
        <v>0</v>
      </c>
      <c r="AM62">
        <v>0.60584902650803596</v>
      </c>
      <c r="AN62">
        <v>2.7603059089960337E-2</v>
      </c>
      <c r="AO62">
        <v>0</v>
      </c>
      <c r="AP62">
        <v>0</v>
      </c>
      <c r="AQ62">
        <v>0</v>
      </c>
      <c r="AR62">
        <v>0</v>
      </c>
      <c r="AS62">
        <v>1.2268697871008138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79.982324149446868</v>
      </c>
      <c r="BA62">
        <v>4.179704850600034</v>
      </c>
      <c r="BB62">
        <f t="shared" si="0"/>
        <v>98.454927036914043</v>
      </c>
      <c r="BC62">
        <v>1.1616476097560977</v>
      </c>
      <c r="BD62">
        <v>0.37291185542168681</v>
      </c>
      <c r="BE62">
        <v>0</v>
      </c>
      <c r="BF62">
        <v>1.1071334127659573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1.1375643212777111</v>
      </c>
      <c r="L63">
        <v>2.5881781530232839</v>
      </c>
      <c r="M63">
        <v>1.0227334315529342</v>
      </c>
      <c r="N63">
        <v>1.137556196241857</v>
      </c>
      <c r="O63">
        <v>1.2524171670655759</v>
      </c>
      <c r="P63">
        <v>1.9830839587218696</v>
      </c>
      <c r="Q63">
        <v>0.14614864409228845</v>
      </c>
      <c r="R63">
        <v>0.51134915287379568</v>
      </c>
      <c r="S63">
        <v>0.25059367733551763</v>
      </c>
      <c r="T63">
        <v>0.63440201131953322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1.2080846026090586</v>
      </c>
      <c r="AC63">
        <v>0.38838784372573576</v>
      </c>
      <c r="AD63">
        <v>0</v>
      </c>
      <c r="AE63">
        <v>1.9671790936130242</v>
      </c>
      <c r="AF63">
        <v>0.27657291178772697</v>
      </c>
      <c r="AG63">
        <v>0.88733529750573992</v>
      </c>
      <c r="AH63">
        <v>0</v>
      </c>
      <c r="AI63">
        <v>0</v>
      </c>
      <c r="AJ63">
        <v>0</v>
      </c>
      <c r="AK63">
        <v>3.3553675767898139</v>
      </c>
      <c r="AL63">
        <v>0</v>
      </c>
      <c r="AM63">
        <v>0.60584902650803596</v>
      </c>
      <c r="AN63">
        <v>2.7603059089960337E-2</v>
      </c>
      <c r="AO63">
        <v>0</v>
      </c>
      <c r="AP63">
        <v>0</v>
      </c>
      <c r="AQ63">
        <v>0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80.107558964725484</v>
      </c>
      <c r="BA63">
        <v>4.2107348165093796</v>
      </c>
      <c r="BB63">
        <f t="shared" si="0"/>
        <v>99.198338200995693</v>
      </c>
      <c r="BC63">
        <v>1.1616476097560977</v>
      </c>
      <c r="BD63">
        <v>0.40500930337078656</v>
      </c>
      <c r="BE63">
        <v>0</v>
      </c>
      <c r="BF63">
        <v>1.1071334127659573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1.1375643212777111</v>
      </c>
      <c r="L64">
        <v>2.5881939908885516</v>
      </c>
      <c r="M64">
        <v>1.0227334315529342</v>
      </c>
      <c r="N64">
        <v>1.137556196241857</v>
      </c>
      <c r="O64">
        <v>1.2524171670655759</v>
      </c>
      <c r="P64">
        <v>1.9830839587218696</v>
      </c>
      <c r="Q64">
        <v>0.14627889913105702</v>
      </c>
      <c r="R64">
        <v>0.51134915287379568</v>
      </c>
      <c r="S64">
        <v>0.25066815307603491</v>
      </c>
      <c r="T64">
        <v>0.63440201131953322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1.2080846026090586</v>
      </c>
      <c r="AC64">
        <v>0.38838784372573576</v>
      </c>
      <c r="AD64">
        <v>0</v>
      </c>
      <c r="AE64">
        <v>1.9671790936130242</v>
      </c>
      <c r="AF64">
        <v>0.27657291178772697</v>
      </c>
      <c r="AG64">
        <v>0.88733529750573992</v>
      </c>
      <c r="AH64">
        <v>0.16617872291797117</v>
      </c>
      <c r="AI64">
        <v>0</v>
      </c>
      <c r="AJ64">
        <v>0</v>
      </c>
      <c r="AK64">
        <v>3.3553675767898139</v>
      </c>
      <c r="AL64">
        <v>0</v>
      </c>
      <c r="AM64">
        <v>0.60584902650803596</v>
      </c>
      <c r="AN64">
        <v>2.7603059089960337E-2</v>
      </c>
      <c r="AO64">
        <v>0</v>
      </c>
      <c r="AP64">
        <v>0</v>
      </c>
      <c r="AQ64">
        <v>0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80.107558964725484</v>
      </c>
      <c r="BA64">
        <v>4.217690306896694</v>
      </c>
      <c r="BB64">
        <f t="shared" si="0"/>
        <v>99.494721688996208</v>
      </c>
      <c r="BC64">
        <v>1.1616476097560977</v>
      </c>
      <c r="BD64">
        <v>0.4693963235294118</v>
      </c>
      <c r="BE64">
        <v>7.2552666666666668E-2</v>
      </c>
      <c r="BF64">
        <v>1.1071334127659573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1.1375680030761401</v>
      </c>
      <c r="L65">
        <v>2.5881813207663296</v>
      </c>
      <c r="M65">
        <v>1.0227334315529342</v>
      </c>
      <c r="N65">
        <v>1.137556196241857</v>
      </c>
      <c r="O65">
        <v>1.2524171670655759</v>
      </c>
      <c r="P65">
        <v>1.9830839587218696</v>
      </c>
      <c r="Q65">
        <v>0.14627889913105702</v>
      </c>
      <c r="R65">
        <v>0.51134915287379568</v>
      </c>
      <c r="S65">
        <v>0.25066815307603491</v>
      </c>
      <c r="T65">
        <v>0.63440201131953322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1.2080846026090586</v>
      </c>
      <c r="AC65">
        <v>0.38838784372573576</v>
      </c>
      <c r="AD65">
        <v>0</v>
      </c>
      <c r="AE65">
        <v>1.9671790936130242</v>
      </c>
      <c r="AF65">
        <v>0.27657291178772697</v>
      </c>
      <c r="AG65">
        <v>0.88733529750573992</v>
      </c>
      <c r="AH65">
        <v>0.52623260457107068</v>
      </c>
      <c r="AI65">
        <v>0</v>
      </c>
      <c r="AJ65">
        <v>0</v>
      </c>
      <c r="AK65">
        <v>3.3553675767898139</v>
      </c>
      <c r="AL65">
        <v>0</v>
      </c>
      <c r="AM65">
        <v>0.60584902650803596</v>
      </c>
      <c r="AN65">
        <v>2.7603059089960337E-2</v>
      </c>
      <c r="AO65">
        <v>0</v>
      </c>
      <c r="AP65">
        <v>0</v>
      </c>
      <c r="AQ65">
        <v>0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80.180612606971394</v>
      </c>
      <c r="BA65">
        <v>4.2357938256837464</v>
      </c>
      <c r="BB65">
        <f t="shared" si="0"/>
        <v>100.51984963100085</v>
      </c>
      <c r="BC65">
        <v>1.1616476097560977</v>
      </c>
      <c r="BD65">
        <v>0.9342131707317074</v>
      </c>
      <c r="BE65">
        <v>0.2178687446808511</v>
      </c>
      <c r="BF65">
        <v>1.1071334127659573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1.1375680030761401</v>
      </c>
      <c r="L66">
        <v>2.5881813207663296</v>
      </c>
      <c r="M66">
        <v>1.0227334315529342</v>
      </c>
      <c r="N66">
        <v>1.137556196241857</v>
      </c>
      <c r="O66">
        <v>1.2524171670655759</v>
      </c>
      <c r="P66">
        <v>1.9830839587218696</v>
      </c>
      <c r="Q66">
        <v>0.14627889913105702</v>
      </c>
      <c r="R66">
        <v>0.51134915287379568</v>
      </c>
      <c r="S66">
        <v>0.25066815307603491</v>
      </c>
      <c r="T66">
        <v>0.63440201131953322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1.2080846026090586</v>
      </c>
      <c r="AC66">
        <v>0.38838784372573576</v>
      </c>
      <c r="AD66">
        <v>0</v>
      </c>
      <c r="AE66">
        <v>1.9671790936130242</v>
      </c>
      <c r="AF66">
        <v>0.27657291178772697</v>
      </c>
      <c r="AG66">
        <v>0.88733529750573992</v>
      </c>
      <c r="AH66">
        <v>1.0524652523481526</v>
      </c>
      <c r="AI66">
        <v>0</v>
      </c>
      <c r="AJ66">
        <v>0</v>
      </c>
      <c r="AK66">
        <v>3.3553675767898139</v>
      </c>
      <c r="AL66">
        <v>0</v>
      </c>
      <c r="AM66">
        <v>0.60584902650803596</v>
      </c>
      <c r="AN66">
        <v>2.7603059089960337E-2</v>
      </c>
      <c r="AO66">
        <v>0</v>
      </c>
      <c r="AP66">
        <v>0</v>
      </c>
      <c r="AQ66">
        <v>0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80.180612606971394</v>
      </c>
      <c r="BA66">
        <v>4.2577903503608283</v>
      </c>
      <c r="BB66">
        <f t="shared" si="0"/>
        <v>101.23157936048383</v>
      </c>
      <c r="BC66">
        <v>1.1616476097560977</v>
      </c>
      <c r="BD66">
        <v>0.9342131707317074</v>
      </c>
      <c r="BE66">
        <v>0.4253623510638298</v>
      </c>
      <c r="BF66">
        <v>1.1071334127659573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1.1375680030761401</v>
      </c>
      <c r="L67">
        <v>2.5881813207663296</v>
      </c>
      <c r="M67">
        <v>1.0227334315529342</v>
      </c>
      <c r="N67">
        <v>1.137556196241857</v>
      </c>
      <c r="O67">
        <v>1.2524171670655759</v>
      </c>
      <c r="P67">
        <v>1.9830839587218696</v>
      </c>
      <c r="Q67">
        <v>0.14627889913105702</v>
      </c>
      <c r="R67">
        <v>0.51134915287379568</v>
      </c>
      <c r="S67">
        <v>0.25066815307603491</v>
      </c>
      <c r="T67">
        <v>0.63440201131953322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0.60097610265602164</v>
      </c>
      <c r="AC67">
        <v>0.38838784372573576</v>
      </c>
      <c r="AD67">
        <v>0</v>
      </c>
      <c r="AE67">
        <v>1.9671790936130242</v>
      </c>
      <c r="AF67">
        <v>0.27657291178772697</v>
      </c>
      <c r="AG67">
        <v>0.88733529750573992</v>
      </c>
      <c r="AH67">
        <v>1.0524652523481526</v>
      </c>
      <c r="AI67">
        <v>0</v>
      </c>
      <c r="AJ67">
        <v>0</v>
      </c>
      <c r="AK67">
        <v>3.3553675767898139</v>
      </c>
      <c r="AL67">
        <v>0</v>
      </c>
      <c r="AM67">
        <v>0.60584902650803596</v>
      </c>
      <c r="AN67">
        <v>2.7603059089960337E-2</v>
      </c>
      <c r="AO67">
        <v>0</v>
      </c>
      <c r="AP67">
        <v>0</v>
      </c>
      <c r="AQ67">
        <v>0</v>
      </c>
      <c r="AR67">
        <v>0</v>
      </c>
      <c r="AS67">
        <v>1.2268697871008138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80.294812147777051</v>
      </c>
      <c r="BA67">
        <v>4.2363320372159912</v>
      </c>
      <c r="BB67">
        <f t="shared" si="0"/>
        <v>100.73968089982881</v>
      </c>
      <c r="BC67">
        <v>1.1616476097560977</v>
      </c>
      <c r="BD67">
        <v>0.9342131707317074</v>
      </c>
      <c r="BE67">
        <v>0.4253623510638298</v>
      </c>
      <c r="BF67">
        <v>1.1071334127659573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1.1375680030761401</v>
      </c>
      <c r="L68">
        <v>2.5881813207663296</v>
      </c>
      <c r="M68">
        <v>1.0227334315529342</v>
      </c>
      <c r="N68">
        <v>1.137556196241857</v>
      </c>
      <c r="O68">
        <v>1.2524171670655759</v>
      </c>
      <c r="P68">
        <v>1.9830839587218696</v>
      </c>
      <c r="Q68">
        <v>0.14627889913105702</v>
      </c>
      <c r="R68">
        <v>0.51134915287379568</v>
      </c>
      <c r="S68">
        <v>0.25066815307603491</v>
      </c>
      <c r="T68">
        <v>0.63440201131953322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0.38838784372573576</v>
      </c>
      <c r="AD68">
        <v>0</v>
      </c>
      <c r="AE68">
        <v>1.9671790936130242</v>
      </c>
      <c r="AF68">
        <v>0.27657291178772697</v>
      </c>
      <c r="AG68">
        <v>0.88733529750573992</v>
      </c>
      <c r="AH68">
        <v>1.0524652523481526</v>
      </c>
      <c r="AI68">
        <v>0</v>
      </c>
      <c r="AJ68">
        <v>0</v>
      </c>
      <c r="AK68">
        <v>3.3553675767898139</v>
      </c>
      <c r="AL68">
        <v>0</v>
      </c>
      <c r="AM68">
        <v>0.60584902650803596</v>
      </c>
      <c r="AN68">
        <v>2.7603059089960337E-2</v>
      </c>
      <c r="AO68">
        <v>0</v>
      </c>
      <c r="AP68">
        <v>0</v>
      </c>
      <c r="AQ68">
        <v>0.8768571416823211</v>
      </c>
      <c r="AR68">
        <v>0</v>
      </c>
      <c r="AS68">
        <v>1.2268697871008138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80.409610728449167</v>
      </c>
      <c r="BA68">
        <v>4.252662445319392</v>
      </c>
      <c r="BB68">
        <f t="shared" ref="BB68:BB99" si="1">SUM(B68:AZ68)-BA68+SUM(BC68:BF68)</f>
        <v>101.11403011142383</v>
      </c>
      <c r="BC68">
        <v>1.1616476097560977</v>
      </c>
      <c r="BD68">
        <v>0.9342131707317074</v>
      </c>
      <c r="BE68">
        <v>0.4253623510638298</v>
      </c>
      <c r="BF68">
        <v>1.1071334127659573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1.1375680030761401</v>
      </c>
      <c r="L69">
        <v>2.5881813207663296</v>
      </c>
      <c r="M69">
        <v>1.0227334315529342</v>
      </c>
      <c r="N69">
        <v>1.137556196241857</v>
      </c>
      <c r="O69">
        <v>1.2524171670655759</v>
      </c>
      <c r="P69">
        <v>1.9830839587218696</v>
      </c>
      <c r="Q69">
        <v>0.15652373740734085</v>
      </c>
      <c r="R69">
        <v>0.51134915287379568</v>
      </c>
      <c r="S69">
        <v>0.25066815307603491</v>
      </c>
      <c r="T69">
        <v>0.63440201131953322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0.38838784372573576</v>
      </c>
      <c r="AD69">
        <v>0</v>
      </c>
      <c r="AE69">
        <v>1.9671790936130242</v>
      </c>
      <c r="AF69">
        <v>0.27657291178772697</v>
      </c>
      <c r="AG69">
        <v>0.88733529750573992</v>
      </c>
      <c r="AH69">
        <v>1.0524652523481526</v>
      </c>
      <c r="AI69">
        <v>0</v>
      </c>
      <c r="AJ69">
        <v>0</v>
      </c>
      <c r="AK69">
        <v>3.3553675767898139</v>
      </c>
      <c r="AL69">
        <v>0</v>
      </c>
      <c r="AM69">
        <v>0.60584902650803596</v>
      </c>
      <c r="AN69">
        <v>2.7603059089960337E-2</v>
      </c>
      <c r="AO69">
        <v>0</v>
      </c>
      <c r="AP69">
        <v>0</v>
      </c>
      <c r="AQ69">
        <v>1.3152857372991025</v>
      </c>
      <c r="AR69">
        <v>0</v>
      </c>
      <c r="AS69">
        <v>1.2268697871008138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80.420046963055711</v>
      </c>
      <c r="BA69">
        <v>4.2718532294626748</v>
      </c>
      <c r="BB69">
        <f t="shared" si="1"/>
        <v>101.55394899578015</v>
      </c>
      <c r="BC69">
        <v>1.1616476097560977</v>
      </c>
      <c r="BD69">
        <v>0.9342131707317074</v>
      </c>
      <c r="BE69">
        <v>0.4253623510638298</v>
      </c>
      <c r="BF69">
        <v>1.1071334127659573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1.1375680030761401</v>
      </c>
      <c r="L70">
        <v>2.5881813207663296</v>
      </c>
      <c r="M70">
        <v>1.0227334315529342</v>
      </c>
      <c r="N70">
        <v>1.137556196241857</v>
      </c>
      <c r="O70">
        <v>1.2524171670655759</v>
      </c>
      <c r="P70">
        <v>1.9830839587218696</v>
      </c>
      <c r="Q70">
        <v>0.15652373740734085</v>
      </c>
      <c r="R70">
        <v>0.51134915287379568</v>
      </c>
      <c r="S70">
        <v>0.25066815307603491</v>
      </c>
      <c r="T70">
        <v>0.63440201131953322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0.38838784372573576</v>
      </c>
      <c r="AD70">
        <v>0</v>
      </c>
      <c r="AE70">
        <v>1.9671790936130242</v>
      </c>
      <c r="AF70">
        <v>0.27657291178772697</v>
      </c>
      <c r="AG70">
        <v>0.88733529750573992</v>
      </c>
      <c r="AH70">
        <v>1.0524652523481526</v>
      </c>
      <c r="AI70">
        <v>0</v>
      </c>
      <c r="AJ70">
        <v>0</v>
      </c>
      <c r="AK70">
        <v>3.3553675767898139</v>
      </c>
      <c r="AL70">
        <v>0</v>
      </c>
      <c r="AM70">
        <v>0.60584902650803596</v>
      </c>
      <c r="AN70">
        <v>2.7603059089960337E-2</v>
      </c>
      <c r="AO70">
        <v>0</v>
      </c>
      <c r="AP70">
        <v>0</v>
      </c>
      <c r="AQ70">
        <v>1.3152857372991025</v>
      </c>
      <c r="AR70">
        <v>0</v>
      </c>
      <c r="AS70">
        <v>1.2268697871008138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80.420046963055711</v>
      </c>
      <c r="BA70">
        <v>4.2718532294626748</v>
      </c>
      <c r="BB70">
        <f t="shared" si="1"/>
        <v>101.55394899578015</v>
      </c>
      <c r="BC70">
        <v>1.1616476097560977</v>
      </c>
      <c r="BD70">
        <v>0.9342131707317074</v>
      </c>
      <c r="BE70">
        <v>0.4253623510638298</v>
      </c>
      <c r="BF70">
        <v>1.1071334127659573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1.1375680030761401</v>
      </c>
      <c r="L71">
        <v>2.5881813207663296</v>
      </c>
      <c r="M71">
        <v>1.0227334315529342</v>
      </c>
      <c r="N71">
        <v>1.137556196241857</v>
      </c>
      <c r="O71">
        <v>1.2524171670655759</v>
      </c>
      <c r="P71">
        <v>1.9830839587218696</v>
      </c>
      <c r="Q71">
        <v>0.15652373740734085</v>
      </c>
      <c r="R71">
        <v>0.51134915287379568</v>
      </c>
      <c r="S71">
        <v>0.25066815307603491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0.38838784372573576</v>
      </c>
      <c r="AD71">
        <v>0</v>
      </c>
      <c r="AE71">
        <v>1.9671790936130242</v>
      </c>
      <c r="AF71">
        <v>0.27657291178772697</v>
      </c>
      <c r="AG71">
        <v>0.88733529750573992</v>
      </c>
      <c r="AH71">
        <v>1.0524652523481526</v>
      </c>
      <c r="AI71">
        <v>0</v>
      </c>
      <c r="AJ71">
        <v>0</v>
      </c>
      <c r="AK71">
        <v>3.3553675767898139</v>
      </c>
      <c r="AL71">
        <v>0</v>
      </c>
      <c r="AM71">
        <v>0.60584902650803596</v>
      </c>
      <c r="AN71">
        <v>2.7603059089960337E-2</v>
      </c>
      <c r="AO71">
        <v>0</v>
      </c>
      <c r="AP71">
        <v>0</v>
      </c>
      <c r="AQ71">
        <v>1.3152857372991025</v>
      </c>
      <c r="AR71">
        <v>0</v>
      </c>
      <c r="AS71">
        <v>1.2268697871008138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80.200886036318067</v>
      </c>
      <c r="BA71">
        <v>4.2619374240831451</v>
      </c>
      <c r="BB71">
        <f t="shared" si="1"/>
        <v>101.32664457676906</v>
      </c>
      <c r="BC71">
        <v>1.1616476097560977</v>
      </c>
      <c r="BD71">
        <v>0.9342131707317074</v>
      </c>
      <c r="BE71">
        <v>0.4253623510638298</v>
      </c>
      <c r="BF71">
        <v>1.1071334127659573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1.1375680030761401</v>
      </c>
      <c r="L72">
        <v>2.5881813207663296</v>
      </c>
      <c r="M72">
        <v>1.0227334315529342</v>
      </c>
      <c r="N72">
        <v>1.137556196241857</v>
      </c>
      <c r="O72">
        <v>1.2524171670655759</v>
      </c>
      <c r="P72">
        <v>1.9830839587218696</v>
      </c>
      <c r="Q72">
        <v>0.15652373740734085</v>
      </c>
      <c r="R72">
        <v>0.51134915287379568</v>
      </c>
      <c r="S72">
        <v>0.25066815307603491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1.9671790936130242</v>
      </c>
      <c r="AF72">
        <v>0.27657291178772697</v>
      </c>
      <c r="AG72">
        <v>0.88733529750573992</v>
      </c>
      <c r="AH72">
        <v>1.0524652523481526</v>
      </c>
      <c r="AI72">
        <v>0</v>
      </c>
      <c r="AJ72">
        <v>0</v>
      </c>
      <c r="AK72">
        <v>3.3553675767898139</v>
      </c>
      <c r="AL72">
        <v>0</v>
      </c>
      <c r="AM72">
        <v>0.60584902650803596</v>
      </c>
      <c r="AN72">
        <v>2.7603059089960337E-2</v>
      </c>
      <c r="AO72">
        <v>0</v>
      </c>
      <c r="AP72">
        <v>0</v>
      </c>
      <c r="AQ72">
        <v>1.3152857372991025</v>
      </c>
      <c r="AR72">
        <v>0</v>
      </c>
      <c r="AS72">
        <v>1.2268697871008138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80.39917449384258</v>
      </c>
      <c r="BA72">
        <v>4.2539912697399238</v>
      </c>
      <c r="BB72">
        <f t="shared" si="1"/>
        <v>101.14449134491106</v>
      </c>
      <c r="BC72">
        <v>1.1616476097560977</v>
      </c>
      <c r="BD72">
        <v>0.9342131707317074</v>
      </c>
      <c r="BE72">
        <v>0.4253623510638298</v>
      </c>
      <c r="BF72">
        <v>1.1071334127659573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1.1375680030761401</v>
      </c>
      <c r="L73">
        <v>2.5881813207663296</v>
      </c>
      <c r="M73">
        <v>1.0227334315529342</v>
      </c>
      <c r="N73">
        <v>1.137556196241857</v>
      </c>
      <c r="O73">
        <v>1.2524171670655759</v>
      </c>
      <c r="P73">
        <v>1.9830839587218696</v>
      </c>
      <c r="Q73">
        <v>0.15652373740734085</v>
      </c>
      <c r="R73">
        <v>0.51134915287379568</v>
      </c>
      <c r="S73">
        <v>0.25066815307603491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1.9671790936130242</v>
      </c>
      <c r="AF73">
        <v>0.27657291178772697</v>
      </c>
      <c r="AG73">
        <v>0.88733529750573992</v>
      </c>
      <c r="AH73">
        <v>1.533957427363807</v>
      </c>
      <c r="AI73">
        <v>0</v>
      </c>
      <c r="AJ73">
        <v>0</v>
      </c>
      <c r="AK73">
        <v>3.3553675767898139</v>
      </c>
      <c r="AL73">
        <v>0</v>
      </c>
      <c r="AM73">
        <v>0.60584902650803596</v>
      </c>
      <c r="AN73">
        <v>2.7603059089960337E-2</v>
      </c>
      <c r="AO73">
        <v>0</v>
      </c>
      <c r="AP73">
        <v>0</v>
      </c>
      <c r="AQ73">
        <v>1.3152857372991025</v>
      </c>
      <c r="AR73">
        <v>0</v>
      </c>
      <c r="AS73">
        <v>1.2268697871008138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80.472228136088489</v>
      </c>
      <c r="BA73">
        <v>4.2771712849014669</v>
      </c>
      <c r="BB73">
        <f t="shared" si="1"/>
        <v>101.8725813652903</v>
      </c>
      <c r="BC73">
        <v>1.1616476097560977</v>
      </c>
      <c r="BD73">
        <v>0.9342131707317074</v>
      </c>
      <c r="BE73">
        <v>0.62208656934306561</v>
      </c>
      <c r="BF73">
        <v>1.1071334127659573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1.1375680030761401</v>
      </c>
      <c r="L74">
        <v>2.5881813207663296</v>
      </c>
      <c r="M74">
        <v>1.0227334315529342</v>
      </c>
      <c r="N74">
        <v>1.137556196241857</v>
      </c>
      <c r="O74">
        <v>1.2524171670655759</v>
      </c>
      <c r="P74">
        <v>1.9830839587218696</v>
      </c>
      <c r="Q74">
        <v>0.15652373740734085</v>
      </c>
      <c r="R74">
        <v>0.51134915287379568</v>
      </c>
      <c r="S74">
        <v>0.25066815307603491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1.9671790936130242</v>
      </c>
      <c r="AF74">
        <v>0.27657291178772697</v>
      </c>
      <c r="AG74">
        <v>0.88733529750573992</v>
      </c>
      <c r="AH74">
        <v>1.4913475078271761</v>
      </c>
      <c r="AI74">
        <v>0</v>
      </c>
      <c r="AJ74">
        <v>0</v>
      </c>
      <c r="AK74">
        <v>3.3553675767898139</v>
      </c>
      <c r="AL74">
        <v>0</v>
      </c>
      <c r="AM74">
        <v>0.60584902650803596</v>
      </c>
      <c r="AN74">
        <v>2.7603059089960337E-2</v>
      </c>
      <c r="AO74">
        <v>0</v>
      </c>
      <c r="AP74">
        <v>0</v>
      </c>
      <c r="AQ74">
        <v>1.3152857372991025</v>
      </c>
      <c r="AR74">
        <v>0</v>
      </c>
      <c r="AS74">
        <v>1.2268697871008138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80.576590482154018</v>
      </c>
      <c r="BA74">
        <v>4.2797525363303688</v>
      </c>
      <c r="BB74">
        <f t="shared" si="1"/>
        <v>101.91369323420514</v>
      </c>
      <c r="BC74">
        <v>1.1616476097560977</v>
      </c>
      <c r="BD74">
        <v>0.9342131707317074</v>
      </c>
      <c r="BE74">
        <v>0.60402726315789468</v>
      </c>
      <c r="BF74">
        <v>1.1071334127659573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1.1375680030761401</v>
      </c>
      <c r="L75">
        <v>2.5881955455509269</v>
      </c>
      <c r="M75">
        <v>1.0227334315529342</v>
      </c>
      <c r="N75">
        <v>1.137556196241857</v>
      </c>
      <c r="O75">
        <v>1.2524171670655759</v>
      </c>
      <c r="P75">
        <v>1.9830839587218696</v>
      </c>
      <c r="Q75">
        <v>0.14616987586088523</v>
      </c>
      <c r="R75">
        <v>0.51134915287379568</v>
      </c>
      <c r="S75">
        <v>0.25066815307603491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0.18397226485076185</v>
      </c>
      <c r="AC75">
        <v>0</v>
      </c>
      <c r="AD75">
        <v>0.30657820491546645</v>
      </c>
      <c r="AE75">
        <v>1.6847531981840951</v>
      </c>
      <c r="AF75">
        <v>0.27657291178772697</v>
      </c>
      <c r="AG75">
        <v>0.88733529750573992</v>
      </c>
      <c r="AH75">
        <v>1.2356879474013773</v>
      </c>
      <c r="AI75">
        <v>0</v>
      </c>
      <c r="AJ75">
        <v>0</v>
      </c>
      <c r="AK75">
        <v>3.3553675767898139</v>
      </c>
      <c r="AL75">
        <v>0</v>
      </c>
      <c r="AM75">
        <v>0.60584902650803596</v>
      </c>
      <c r="AN75">
        <v>2.7603059089960337E-2</v>
      </c>
      <c r="AO75">
        <v>0</v>
      </c>
      <c r="AP75">
        <v>0</v>
      </c>
      <c r="AQ75">
        <v>1.3152857372991025</v>
      </c>
      <c r="AR75">
        <v>0</v>
      </c>
      <c r="AS75">
        <v>1.2268697871008138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80.722697766645766</v>
      </c>
      <c r="BA75">
        <v>4.2834406615869858</v>
      </c>
      <c r="BB75">
        <f t="shared" si="1"/>
        <v>101.71574014995333</v>
      </c>
      <c r="BC75">
        <v>1.1616476097560977</v>
      </c>
      <c r="BD75">
        <v>0.75618281325301184</v>
      </c>
      <c r="BE75">
        <v>0.49955999999999995</v>
      </c>
      <c r="BF75">
        <v>1.1071334127659573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1.1375680030761401</v>
      </c>
      <c r="L76">
        <v>2.5881955455509269</v>
      </c>
      <c r="M76">
        <v>1.0227334315529342</v>
      </c>
      <c r="N76">
        <v>1.137556196241857</v>
      </c>
      <c r="O76">
        <v>1.2524171670655759</v>
      </c>
      <c r="P76">
        <v>1.9830839587218696</v>
      </c>
      <c r="Q76">
        <v>0.14616987586088523</v>
      </c>
      <c r="R76">
        <v>0.51134915287379568</v>
      </c>
      <c r="S76">
        <v>0.25066815307603491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0.60097610265602164</v>
      </c>
      <c r="AC76">
        <v>7.6655492457733232E-2</v>
      </c>
      <c r="AD76">
        <v>0.61315640983093289</v>
      </c>
      <c r="AE76">
        <v>1.786859468691296</v>
      </c>
      <c r="AF76">
        <v>0.27657291178772697</v>
      </c>
      <c r="AG76">
        <v>0.88733529750573992</v>
      </c>
      <c r="AH76">
        <v>1.2782978669380085</v>
      </c>
      <c r="AI76">
        <v>0</v>
      </c>
      <c r="AJ76">
        <v>0</v>
      </c>
      <c r="AK76">
        <v>3.3553675767898139</v>
      </c>
      <c r="AL76">
        <v>0</v>
      </c>
      <c r="AM76">
        <v>0.60584902650803596</v>
      </c>
      <c r="AN76">
        <v>2.7603059089960337E-2</v>
      </c>
      <c r="AO76">
        <v>0</v>
      </c>
      <c r="AP76">
        <v>0</v>
      </c>
      <c r="AQ76">
        <v>1.3152857372991025</v>
      </c>
      <c r="AR76">
        <v>0</v>
      </c>
      <c r="AS76">
        <v>1.2268697871008138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80.879241285744072</v>
      </c>
      <c r="BA76">
        <v>4.3294832463995787</v>
      </c>
      <c r="BB76">
        <f t="shared" si="1"/>
        <v>102.85704324250085</v>
      </c>
      <c r="BC76">
        <v>1.1616476097560977</v>
      </c>
      <c r="BD76">
        <v>0.82087808839779008</v>
      </c>
      <c r="BE76">
        <v>0.52071315789473671</v>
      </c>
      <c r="BF76">
        <v>1.1071334127659573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1.1375680030761401</v>
      </c>
      <c r="L77">
        <v>2.5881955455509269</v>
      </c>
      <c r="M77">
        <v>1.0227334315529342</v>
      </c>
      <c r="N77">
        <v>1.137556196241857</v>
      </c>
      <c r="O77">
        <v>1.2524171670655759</v>
      </c>
      <c r="P77">
        <v>1.9830839587218696</v>
      </c>
      <c r="Q77">
        <v>0.14616987586088523</v>
      </c>
      <c r="R77">
        <v>0.51134915287379568</v>
      </c>
      <c r="S77">
        <v>0.25066815307603491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0.60097610265602164</v>
      </c>
      <c r="AC77">
        <v>0.77677568745147152</v>
      </c>
      <c r="AD77">
        <v>1.0576948161865998</v>
      </c>
      <c r="AE77">
        <v>1.9671790936130242</v>
      </c>
      <c r="AF77">
        <v>0.55314585652786474</v>
      </c>
      <c r="AG77">
        <v>0.88733529750573992</v>
      </c>
      <c r="AH77">
        <v>2.1049304614902939</v>
      </c>
      <c r="AI77">
        <v>0</v>
      </c>
      <c r="AJ77">
        <v>0</v>
      </c>
      <c r="AK77">
        <v>3.3553675767898139</v>
      </c>
      <c r="AL77">
        <v>0</v>
      </c>
      <c r="AM77">
        <v>0.60584902650803596</v>
      </c>
      <c r="AN77">
        <v>2.7603059089960337E-2</v>
      </c>
      <c r="AO77">
        <v>0</v>
      </c>
      <c r="AP77">
        <v>0</v>
      </c>
      <c r="AQ77">
        <v>1.3861088318513881</v>
      </c>
      <c r="AR77">
        <v>0</v>
      </c>
      <c r="AS77">
        <v>1.2268697871008138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81.056657274055482</v>
      </c>
      <c r="BA77">
        <v>4.4413577214638424</v>
      </c>
      <c r="BB77">
        <f t="shared" si="1"/>
        <v>105.89607868145505</v>
      </c>
      <c r="BC77">
        <v>1.1616476097560977</v>
      </c>
      <c r="BD77">
        <v>0.96535360975609752</v>
      </c>
      <c r="BE77">
        <v>0.8507247021276596</v>
      </c>
      <c r="BF77">
        <v>1.1071334127659573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1.1375680030761401</v>
      </c>
      <c r="L78">
        <v>2.5881955455509269</v>
      </c>
      <c r="M78">
        <v>1.0227334315529342</v>
      </c>
      <c r="N78">
        <v>1.137556196241857</v>
      </c>
      <c r="O78">
        <v>1.2524171670655759</v>
      </c>
      <c r="P78">
        <v>1.9830839587218696</v>
      </c>
      <c r="Q78">
        <v>0.14616987586088523</v>
      </c>
      <c r="R78">
        <v>0.51134915287379568</v>
      </c>
      <c r="S78">
        <v>0.25066815307603491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1.4135299357232307</v>
      </c>
      <c r="AE78">
        <v>2.1033888390732622</v>
      </c>
      <c r="AF78">
        <v>0.84321014433312447</v>
      </c>
      <c r="AG78">
        <v>0.88733529750573992</v>
      </c>
      <c r="AH78">
        <v>2.6311630876643703</v>
      </c>
      <c r="AI78">
        <v>0</v>
      </c>
      <c r="AJ78">
        <v>0</v>
      </c>
      <c r="AK78">
        <v>3.3553675767898139</v>
      </c>
      <c r="AL78">
        <v>0</v>
      </c>
      <c r="AM78">
        <v>0.60584902650803596</v>
      </c>
      <c r="AN78">
        <v>2.7603059089960337E-2</v>
      </c>
      <c r="AO78">
        <v>0</v>
      </c>
      <c r="AP78">
        <v>0</v>
      </c>
      <c r="AQ78">
        <v>1.3861088318513881</v>
      </c>
      <c r="AR78">
        <v>0</v>
      </c>
      <c r="AS78">
        <v>1.2268697871008138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81.223637027760375</v>
      </c>
      <c r="BA78">
        <v>4.5701667094430789</v>
      </c>
      <c r="BB78">
        <f t="shared" si="1"/>
        <v>109.62195245005555</v>
      </c>
      <c r="BC78">
        <v>1.1851748844621515</v>
      </c>
      <c r="BD78">
        <v>1.4555868403908794</v>
      </c>
      <c r="BE78">
        <v>1.1100922170212768</v>
      </c>
      <c r="BF78">
        <v>1.1071334127659573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1.1375680030761401</v>
      </c>
      <c r="L79">
        <v>2.5881955455509269</v>
      </c>
      <c r="M79">
        <v>1.0227334315529342</v>
      </c>
      <c r="N79">
        <v>1.137556196241857</v>
      </c>
      <c r="O79">
        <v>1.2524171670655759</v>
      </c>
      <c r="P79">
        <v>1.9830839587218696</v>
      </c>
      <c r="Q79">
        <v>0.14616987586088523</v>
      </c>
      <c r="R79">
        <v>0.51134915287379568</v>
      </c>
      <c r="S79">
        <v>0.25066815307603491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1.4135299357232307</v>
      </c>
      <c r="AE79">
        <v>2.1033888390732622</v>
      </c>
      <c r="AF79">
        <v>0.84321014433312447</v>
      </c>
      <c r="AG79">
        <v>0.88733529750573992</v>
      </c>
      <c r="AH79">
        <v>3.1573957138384467</v>
      </c>
      <c r="AI79">
        <v>0.12776772761427677</v>
      </c>
      <c r="AJ79">
        <v>0</v>
      </c>
      <c r="AK79">
        <v>3.3553675767898139</v>
      </c>
      <c r="AL79">
        <v>0</v>
      </c>
      <c r="AM79">
        <v>0.60584902650803596</v>
      </c>
      <c r="AN79">
        <v>2.7603059089960337E-2</v>
      </c>
      <c r="AO79">
        <v>0</v>
      </c>
      <c r="AP79">
        <v>0</v>
      </c>
      <c r="AQ79">
        <v>1.3861088318513881</v>
      </c>
      <c r="AR79">
        <v>0</v>
      </c>
      <c r="AS79">
        <v>1.2268697871008138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81.390804633688148</v>
      </c>
      <c r="BA79">
        <v>4.6044915301592075</v>
      </c>
      <c r="BB79">
        <f t="shared" si="1"/>
        <v>111.09100609607572</v>
      </c>
      <c r="BC79">
        <v>1.1851748844621515</v>
      </c>
      <c r="BD79">
        <v>1.9410869097560979</v>
      </c>
      <c r="BE79">
        <v>1.3068026546762588</v>
      </c>
      <c r="BF79">
        <v>1.1071334127659573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1.1375680030761401</v>
      </c>
      <c r="L80">
        <v>2.5881955455509269</v>
      </c>
      <c r="M80">
        <v>1.0227334315529342</v>
      </c>
      <c r="N80">
        <v>1.137556196241857</v>
      </c>
      <c r="O80">
        <v>1.2524171670655759</v>
      </c>
      <c r="P80">
        <v>1.9830839587218696</v>
      </c>
      <c r="Q80">
        <v>0.14616987586088523</v>
      </c>
      <c r="R80">
        <v>0.51134915287379568</v>
      </c>
      <c r="S80">
        <v>0.25066815307603491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1.4135299357232307</v>
      </c>
      <c r="AE80">
        <v>2.1033888390732622</v>
      </c>
      <c r="AF80">
        <v>0.84321014433312447</v>
      </c>
      <c r="AG80">
        <v>0.88733529750573992</v>
      </c>
      <c r="AH80">
        <v>3.1573957138384467</v>
      </c>
      <c r="AI80">
        <v>0.30664260738885402</v>
      </c>
      <c r="AJ80">
        <v>0</v>
      </c>
      <c r="AK80">
        <v>3.3553675767898139</v>
      </c>
      <c r="AL80">
        <v>0</v>
      </c>
      <c r="AM80">
        <v>0.60584902650803596</v>
      </c>
      <c r="AN80">
        <v>2.7603059089960337E-2</v>
      </c>
      <c r="AO80">
        <v>0</v>
      </c>
      <c r="AP80">
        <v>0</v>
      </c>
      <c r="AQ80">
        <v>1.3861088318513881</v>
      </c>
      <c r="AR80">
        <v>0</v>
      </c>
      <c r="AS80">
        <v>1.2268697871008138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81.557784387393014</v>
      </c>
      <c r="BA80">
        <v>4.6189482538386537</v>
      </c>
      <c r="BB80">
        <f t="shared" si="1"/>
        <v>111.42240400587572</v>
      </c>
      <c r="BC80">
        <v>1.1851748844621515</v>
      </c>
      <c r="BD80">
        <v>1.9410869097560979</v>
      </c>
      <c r="BE80">
        <v>1.3068026546762588</v>
      </c>
      <c r="BF80">
        <v>1.1071334127659573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1.1375680030761401</v>
      </c>
      <c r="L81">
        <v>2.5881955455509269</v>
      </c>
      <c r="M81">
        <v>1.0227334315529342</v>
      </c>
      <c r="N81">
        <v>1.137556196241857</v>
      </c>
      <c r="O81">
        <v>1.2524171670655759</v>
      </c>
      <c r="P81">
        <v>1.9830839587218696</v>
      </c>
      <c r="Q81">
        <v>0.14616987586088523</v>
      </c>
      <c r="R81">
        <v>0.51134915287379568</v>
      </c>
      <c r="S81">
        <v>0.25066815307603491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1.4135299357232307</v>
      </c>
      <c r="AE81">
        <v>2.0206827629931121</v>
      </c>
      <c r="AF81">
        <v>0.84321014433312447</v>
      </c>
      <c r="AG81">
        <v>0.88733529750573992</v>
      </c>
      <c r="AH81">
        <v>3.1573957138384467</v>
      </c>
      <c r="AI81">
        <v>1.9931771008140262</v>
      </c>
      <c r="AJ81">
        <v>0</v>
      </c>
      <c r="AK81">
        <v>3.3553675767898139</v>
      </c>
      <c r="AL81">
        <v>0</v>
      </c>
      <c r="AM81">
        <v>0.60584902650803596</v>
      </c>
      <c r="AN81">
        <v>2.7603059089960337E-2</v>
      </c>
      <c r="AO81">
        <v>0</v>
      </c>
      <c r="AP81">
        <v>0</v>
      </c>
      <c r="AQ81">
        <v>1.3861088318513881</v>
      </c>
      <c r="AR81">
        <v>0</v>
      </c>
      <c r="AS81">
        <v>1.2268697871008138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81.756072844917526</v>
      </c>
      <c r="BA81">
        <v>4.6942767392081901</v>
      </c>
      <c r="BB81">
        <f t="shared" si="1"/>
        <v>113.14919239537571</v>
      </c>
      <c r="BC81">
        <v>1.1851748844621515</v>
      </c>
      <c r="BD81">
        <v>1.9410869097560979</v>
      </c>
      <c r="BE81">
        <v>1.3068026546762588</v>
      </c>
      <c r="BF81">
        <v>1.1071334127659573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1.1375680030761401</v>
      </c>
      <c r="L82">
        <v>2.5881955455509269</v>
      </c>
      <c r="M82">
        <v>1.0227334315529342</v>
      </c>
      <c r="N82">
        <v>1.137556196241857</v>
      </c>
      <c r="O82">
        <v>1.2524171670655759</v>
      </c>
      <c r="P82">
        <v>1.9830839587218696</v>
      </c>
      <c r="Q82">
        <v>0.14616987586088523</v>
      </c>
      <c r="R82">
        <v>0.51134915287379568</v>
      </c>
      <c r="S82">
        <v>0.25066815307603491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1.4135299357232307</v>
      </c>
      <c r="AE82">
        <v>1.9671790936130242</v>
      </c>
      <c r="AF82">
        <v>0.84321014433312447</v>
      </c>
      <c r="AG82">
        <v>0.88733529750573992</v>
      </c>
      <c r="AH82">
        <v>3.1573957138384467</v>
      </c>
      <c r="AI82">
        <v>1.9931771008140262</v>
      </c>
      <c r="AJ82">
        <v>0</v>
      </c>
      <c r="AK82">
        <v>3.3553675767898139</v>
      </c>
      <c r="AL82">
        <v>0</v>
      </c>
      <c r="AM82">
        <v>0.60584902650803596</v>
      </c>
      <c r="AN82">
        <v>2.7603059089960337E-2</v>
      </c>
      <c r="AO82">
        <v>0</v>
      </c>
      <c r="AP82">
        <v>0</v>
      </c>
      <c r="AQ82">
        <v>1.3861088318513881</v>
      </c>
      <c r="AR82">
        <v>0</v>
      </c>
      <c r="AS82">
        <v>1.2268697871008138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81.881307660196185</v>
      </c>
      <c r="BA82">
        <v>4.6972751011067571</v>
      </c>
      <c r="BB82">
        <f t="shared" si="1"/>
        <v>113.21792517937573</v>
      </c>
      <c r="BC82">
        <v>1.1851748844621515</v>
      </c>
      <c r="BD82">
        <v>1.9410869097560979</v>
      </c>
      <c r="BE82">
        <v>1.3068026546762588</v>
      </c>
      <c r="BF82">
        <v>1.1071334127659573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1.1375680030761401</v>
      </c>
      <c r="L83">
        <v>2.5881955455509269</v>
      </c>
      <c r="M83">
        <v>1.0227334315529342</v>
      </c>
      <c r="N83">
        <v>1.137556196241857</v>
      </c>
      <c r="O83">
        <v>1.2524171670655759</v>
      </c>
      <c r="P83">
        <v>1.9830839587218696</v>
      </c>
      <c r="Q83">
        <v>0.14616987586088523</v>
      </c>
      <c r="R83">
        <v>0.51134915287379568</v>
      </c>
      <c r="S83">
        <v>0.25066815307603491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1.4135299357232307</v>
      </c>
      <c r="AE83">
        <v>1.9671790936130242</v>
      </c>
      <c r="AF83">
        <v>0.84321014433312447</v>
      </c>
      <c r="AG83">
        <v>0.88733529750573992</v>
      </c>
      <c r="AH83">
        <v>3.1573957138384467</v>
      </c>
      <c r="AI83">
        <v>1.9931771008140262</v>
      </c>
      <c r="AJ83">
        <v>0</v>
      </c>
      <c r="AK83">
        <v>3.3553675767898139</v>
      </c>
      <c r="AL83">
        <v>0</v>
      </c>
      <c r="AM83">
        <v>0.60584902650803596</v>
      </c>
      <c r="AN83">
        <v>2.7603059089960337E-2</v>
      </c>
      <c r="AO83">
        <v>0</v>
      </c>
      <c r="AP83">
        <v>0</v>
      </c>
      <c r="AQ83">
        <v>1.3861088318513881</v>
      </c>
      <c r="AR83">
        <v>0</v>
      </c>
      <c r="AS83">
        <v>1.2268697871008138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81.881307660196185</v>
      </c>
      <c r="BA83">
        <v>4.6972751011067571</v>
      </c>
      <c r="BB83">
        <f t="shared" si="1"/>
        <v>113.21792517937573</v>
      </c>
      <c r="BC83">
        <v>1.1851748844621515</v>
      </c>
      <c r="BD83">
        <v>1.9410869097560979</v>
      </c>
      <c r="BE83">
        <v>1.3068026546762588</v>
      </c>
      <c r="BF83">
        <v>1.1071334127659573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1.1375680030761401</v>
      </c>
      <c r="L84">
        <v>2.5881955455509269</v>
      </c>
      <c r="M84">
        <v>1.0227334315529342</v>
      </c>
      <c r="N84">
        <v>1.137556196241857</v>
      </c>
      <c r="O84">
        <v>1.2524171670655759</v>
      </c>
      <c r="P84">
        <v>1.9830839587218696</v>
      </c>
      <c r="Q84">
        <v>0.14616987586088523</v>
      </c>
      <c r="R84">
        <v>0.51134915287379568</v>
      </c>
      <c r="S84">
        <v>0.25066815307603491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1.4135299357232307</v>
      </c>
      <c r="AE84">
        <v>1.9671790936130242</v>
      </c>
      <c r="AF84">
        <v>0.84321014433312447</v>
      </c>
      <c r="AG84">
        <v>0.88733529750573992</v>
      </c>
      <c r="AH84">
        <v>3.1573957138384467</v>
      </c>
      <c r="AI84">
        <v>1.9931771008140262</v>
      </c>
      <c r="AJ84">
        <v>0</v>
      </c>
      <c r="AK84">
        <v>3.3553675767898139</v>
      </c>
      <c r="AL84">
        <v>0</v>
      </c>
      <c r="AM84">
        <v>0.60584902650803596</v>
      </c>
      <c r="AN84">
        <v>2.7603059089960337E-2</v>
      </c>
      <c r="AO84">
        <v>0</v>
      </c>
      <c r="AP84">
        <v>0</v>
      </c>
      <c r="AQ84">
        <v>1.3861088318513881</v>
      </c>
      <c r="AR84">
        <v>0</v>
      </c>
      <c r="AS84">
        <v>1.2268697871008138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81.881307660196185</v>
      </c>
      <c r="BA84">
        <v>4.6972751011067571</v>
      </c>
      <c r="BB84">
        <f t="shared" si="1"/>
        <v>113.21792517937573</v>
      </c>
      <c r="BC84">
        <v>1.1851748844621515</v>
      </c>
      <c r="BD84">
        <v>1.9410869097560979</v>
      </c>
      <c r="BE84">
        <v>1.3068026546762588</v>
      </c>
      <c r="BF84">
        <v>1.1071334127659573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1.1375680030761401</v>
      </c>
      <c r="L85">
        <v>2.5881955455509269</v>
      </c>
      <c r="M85">
        <v>1.0227334315529342</v>
      </c>
      <c r="N85">
        <v>1.137556196241857</v>
      </c>
      <c r="O85">
        <v>1.2524171670655759</v>
      </c>
      <c r="P85">
        <v>1.9830839587218696</v>
      </c>
      <c r="Q85">
        <v>0.14616987586088523</v>
      </c>
      <c r="R85">
        <v>0.51134915287379568</v>
      </c>
      <c r="S85">
        <v>0.25066815307603491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1.4135299357232307</v>
      </c>
      <c r="AE85">
        <v>1.9671790936130242</v>
      </c>
      <c r="AF85">
        <v>0.84321014433312447</v>
      </c>
      <c r="AG85">
        <v>0.88733529750573992</v>
      </c>
      <c r="AH85">
        <v>3.1573957138384467</v>
      </c>
      <c r="AI85">
        <v>1.9931771008140262</v>
      </c>
      <c r="AJ85">
        <v>0</v>
      </c>
      <c r="AK85">
        <v>3.3553675767898139</v>
      </c>
      <c r="AL85">
        <v>0</v>
      </c>
      <c r="AM85">
        <v>0.60584902650803596</v>
      </c>
      <c r="AN85">
        <v>2.7603059089960337E-2</v>
      </c>
      <c r="AO85">
        <v>0</v>
      </c>
      <c r="AP85">
        <v>0</v>
      </c>
      <c r="AQ85">
        <v>1.3861088318513881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81.881307660196185</v>
      </c>
      <c r="BA85">
        <v>4.6972751011067571</v>
      </c>
      <c r="BB85">
        <f t="shared" si="1"/>
        <v>113.17643938081459</v>
      </c>
      <c r="BC85">
        <v>1.1851748844621515</v>
      </c>
      <c r="BD85">
        <v>1.9410869097560979</v>
      </c>
      <c r="BE85">
        <v>1.2653168561151078</v>
      </c>
      <c r="BF85">
        <v>1.1071334127659573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1.1375680030761401</v>
      </c>
      <c r="L86">
        <v>2.5881955455509269</v>
      </c>
      <c r="M86">
        <v>1.0227334315529342</v>
      </c>
      <c r="N86">
        <v>1.137556196241857</v>
      </c>
      <c r="O86">
        <v>1.2524171670655759</v>
      </c>
      <c r="P86">
        <v>1.9830839587218696</v>
      </c>
      <c r="Q86">
        <v>0.14616987586088523</v>
      </c>
      <c r="R86">
        <v>0.51134915287379568</v>
      </c>
      <c r="S86">
        <v>0.25066815307603491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1.2080846026090586</v>
      </c>
      <c r="AC86">
        <v>1.1663389582362762</v>
      </c>
      <c r="AD86">
        <v>1.0576948161865998</v>
      </c>
      <c r="AE86">
        <v>1.9671790936130242</v>
      </c>
      <c r="AF86">
        <v>0.55314585652786474</v>
      </c>
      <c r="AG86">
        <v>0.88733529750573992</v>
      </c>
      <c r="AH86">
        <v>2.450070902629931</v>
      </c>
      <c r="AI86">
        <v>1.9931771008140262</v>
      </c>
      <c r="AJ86">
        <v>0</v>
      </c>
      <c r="AK86">
        <v>3.3553675767898139</v>
      </c>
      <c r="AL86">
        <v>0</v>
      </c>
      <c r="AM86">
        <v>0.60584902650803596</v>
      </c>
      <c r="AN86">
        <v>2.7603059089960337E-2</v>
      </c>
      <c r="AO86">
        <v>0</v>
      </c>
      <c r="AP86">
        <v>0</v>
      </c>
      <c r="AQ86">
        <v>1.3861088318513881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81.881307660196185</v>
      </c>
      <c r="BA86">
        <v>4.6152306608750306</v>
      </c>
      <c r="BB86">
        <f t="shared" si="1"/>
        <v>111.03231728532376</v>
      </c>
      <c r="BC86">
        <v>1.1616476097560977</v>
      </c>
      <c r="BD86">
        <v>1.9410869097560979</v>
      </c>
      <c r="BE86">
        <v>1.0254632465753424</v>
      </c>
      <c r="BF86">
        <v>1.1071334127659573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1.1375680030761401</v>
      </c>
      <c r="L87">
        <v>2.5881955455509269</v>
      </c>
      <c r="M87">
        <v>1.0227334315529342</v>
      </c>
      <c r="N87">
        <v>1.137556196241857</v>
      </c>
      <c r="O87">
        <v>1.2524171670655759</v>
      </c>
      <c r="P87">
        <v>1.9830839587218696</v>
      </c>
      <c r="Q87">
        <v>0.14616987586088523</v>
      </c>
      <c r="R87">
        <v>0.51134915287379568</v>
      </c>
      <c r="S87">
        <v>0.25066815307603491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1.2080846026090586</v>
      </c>
      <c r="AC87">
        <v>1.1663389582362762</v>
      </c>
      <c r="AD87">
        <v>1.0576948161865998</v>
      </c>
      <c r="AE87">
        <v>1.9671790936130242</v>
      </c>
      <c r="AF87">
        <v>0.55314585652786474</v>
      </c>
      <c r="AG87">
        <v>0.88733529750573992</v>
      </c>
      <c r="AH87">
        <v>2.450070902629931</v>
      </c>
      <c r="AI87">
        <v>0.61328529117094555</v>
      </c>
      <c r="AJ87">
        <v>0</v>
      </c>
      <c r="AK87">
        <v>3.3553675767898139</v>
      </c>
      <c r="AL87">
        <v>0</v>
      </c>
      <c r="AM87">
        <v>0.60584902650803596</v>
      </c>
      <c r="AN87">
        <v>2.7603059089960337E-2</v>
      </c>
      <c r="AO87">
        <v>0</v>
      </c>
      <c r="AP87">
        <v>0</v>
      </c>
      <c r="AQ87">
        <v>1.3861088318513881</v>
      </c>
      <c r="AR87">
        <v>0</v>
      </c>
      <c r="AS87">
        <v>1.2268697871008138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81.881493425172181</v>
      </c>
      <c r="BA87">
        <v>4.5575589482079399</v>
      </c>
      <c r="BB87">
        <f t="shared" si="1"/>
        <v>109.71028295332377</v>
      </c>
      <c r="BC87">
        <v>1.1616476097560977</v>
      </c>
      <c r="BD87">
        <v>1.9410869097560979</v>
      </c>
      <c r="BE87">
        <v>1.0254632465753424</v>
      </c>
      <c r="BF87">
        <v>1.1071334127659573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1.1375680030761401</v>
      </c>
      <c r="L88">
        <v>2.5881955455509269</v>
      </c>
      <c r="M88">
        <v>1.0227334315529342</v>
      </c>
      <c r="N88">
        <v>1.137556196241857</v>
      </c>
      <c r="O88">
        <v>1.2524171670655759</v>
      </c>
      <c r="P88">
        <v>1.9830839587218696</v>
      </c>
      <c r="Q88">
        <v>0.14616987586088523</v>
      </c>
      <c r="R88">
        <v>0.51134915287379568</v>
      </c>
      <c r="S88">
        <v>0.25066815307603491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1.2080846026090586</v>
      </c>
      <c r="AC88">
        <v>1.1663389582362762</v>
      </c>
      <c r="AD88">
        <v>1.0576948161865998</v>
      </c>
      <c r="AE88">
        <v>1.9671790936130242</v>
      </c>
      <c r="AF88">
        <v>0.55314585652786474</v>
      </c>
      <c r="AG88">
        <v>0.88733529750573992</v>
      </c>
      <c r="AH88">
        <v>2.450070902629931</v>
      </c>
      <c r="AI88">
        <v>0.61328529117094555</v>
      </c>
      <c r="AJ88">
        <v>0</v>
      </c>
      <c r="AK88">
        <v>3.3553675767898139</v>
      </c>
      <c r="AL88">
        <v>0</v>
      </c>
      <c r="AM88">
        <v>0.60584902650803596</v>
      </c>
      <c r="AN88">
        <v>2.7603059089960337E-2</v>
      </c>
      <c r="AO88">
        <v>0</v>
      </c>
      <c r="AP88">
        <v>0</v>
      </c>
      <c r="AQ88">
        <v>1.3861088318513881</v>
      </c>
      <c r="AR88">
        <v>0</v>
      </c>
      <c r="AS88">
        <v>1.2268697871008138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81.881493425172181</v>
      </c>
      <c r="BA88">
        <v>4.5575589482079399</v>
      </c>
      <c r="BB88">
        <f t="shared" si="1"/>
        <v>109.71028295332377</v>
      </c>
      <c r="BC88">
        <v>1.1616476097560977</v>
      </c>
      <c r="BD88">
        <v>1.9410869097560979</v>
      </c>
      <c r="BE88">
        <v>1.0254632465753424</v>
      </c>
      <c r="BF88">
        <v>1.1071334127659573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1.1375680030761401</v>
      </c>
      <c r="L89">
        <v>2.5881955455509269</v>
      </c>
      <c r="M89">
        <v>1.0227334315529342</v>
      </c>
      <c r="N89">
        <v>1.137556196241857</v>
      </c>
      <c r="O89">
        <v>1.2524171670655759</v>
      </c>
      <c r="P89">
        <v>1.9830839587218696</v>
      </c>
      <c r="Q89">
        <v>0.14616987586088523</v>
      </c>
      <c r="R89">
        <v>0.51134915287379568</v>
      </c>
      <c r="S89">
        <v>0.25066815307603491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1.2080846026090586</v>
      </c>
      <c r="AC89">
        <v>1.1663389582362762</v>
      </c>
      <c r="AD89">
        <v>1.0576948161865998</v>
      </c>
      <c r="AE89">
        <v>1.9671790936130242</v>
      </c>
      <c r="AF89">
        <v>0.55314585652786474</v>
      </c>
      <c r="AG89">
        <v>0.88733529750573992</v>
      </c>
      <c r="AH89">
        <v>2.450070902629931</v>
      </c>
      <c r="AI89">
        <v>0.61328529117094555</v>
      </c>
      <c r="AJ89">
        <v>0</v>
      </c>
      <c r="AK89">
        <v>3.3553675767898139</v>
      </c>
      <c r="AL89">
        <v>0</v>
      </c>
      <c r="AM89">
        <v>0.60584902650803596</v>
      </c>
      <c r="AN89">
        <v>2.7603059089960337E-2</v>
      </c>
      <c r="AO89">
        <v>0</v>
      </c>
      <c r="AP89">
        <v>0</v>
      </c>
      <c r="AQ89">
        <v>1.3861088318513881</v>
      </c>
      <c r="AR89">
        <v>0</v>
      </c>
      <c r="AS89">
        <v>1.2268697871008138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81.881493425172181</v>
      </c>
      <c r="BA89">
        <v>4.5575589482079399</v>
      </c>
      <c r="BB89">
        <f t="shared" si="1"/>
        <v>109.71028295332377</v>
      </c>
      <c r="BC89">
        <v>1.1616476097560977</v>
      </c>
      <c r="BD89">
        <v>1.9410869097560979</v>
      </c>
      <c r="BE89">
        <v>1.0254632465753424</v>
      </c>
      <c r="BF89">
        <v>1.1071334127659573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1.1375680030761401</v>
      </c>
      <c r="L90">
        <v>2.5881955455509269</v>
      </c>
      <c r="M90">
        <v>1.0227334315529342</v>
      </c>
      <c r="N90">
        <v>1.137556196241857</v>
      </c>
      <c r="O90">
        <v>1.2524171670655759</v>
      </c>
      <c r="P90">
        <v>1.9830839587218696</v>
      </c>
      <c r="Q90">
        <v>0.14616987586088523</v>
      </c>
      <c r="R90">
        <v>0.51134915287379568</v>
      </c>
      <c r="S90">
        <v>0.25066815307603491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1.2080846026090586</v>
      </c>
      <c r="AC90">
        <v>1.1663389582362762</v>
      </c>
      <c r="AD90">
        <v>1.0576948161865998</v>
      </c>
      <c r="AE90">
        <v>1.9671790936130242</v>
      </c>
      <c r="AF90">
        <v>0.55314585652786474</v>
      </c>
      <c r="AG90">
        <v>0.88733529750573992</v>
      </c>
      <c r="AH90">
        <v>2.450070902629931</v>
      </c>
      <c r="AI90">
        <v>0.12776772761427677</v>
      </c>
      <c r="AJ90">
        <v>0</v>
      </c>
      <c r="AK90">
        <v>3.3553675767898139</v>
      </c>
      <c r="AL90">
        <v>0</v>
      </c>
      <c r="AM90">
        <v>0.60584902650803596</v>
      </c>
      <c r="AN90">
        <v>2.7603059089960337E-2</v>
      </c>
      <c r="AO90">
        <v>0</v>
      </c>
      <c r="AP90">
        <v>0</v>
      </c>
      <c r="AQ90">
        <v>1.3861088318513881</v>
      </c>
      <c r="AR90">
        <v>0</v>
      </c>
      <c r="AS90">
        <v>1.2268697871008138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81.881493425172181</v>
      </c>
      <c r="BA90">
        <v>4.5372643140512707</v>
      </c>
      <c r="BB90">
        <f t="shared" si="1"/>
        <v>109.24506002392377</v>
      </c>
      <c r="BC90">
        <v>1.1616476097560977</v>
      </c>
      <c r="BD90">
        <v>1.9410869097560979</v>
      </c>
      <c r="BE90">
        <v>1.0254632465753424</v>
      </c>
      <c r="BF90">
        <v>1.1071334127659573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1.1375680030761401</v>
      </c>
      <c r="L91">
        <v>2.5881004837863442</v>
      </c>
      <c r="M91">
        <v>1.0227334315529342</v>
      </c>
      <c r="N91">
        <v>1.137556196241857</v>
      </c>
      <c r="O91">
        <v>1.2524171670655759</v>
      </c>
      <c r="P91">
        <v>1.9830839587218696</v>
      </c>
      <c r="Q91">
        <v>0.14616987586088523</v>
      </c>
      <c r="R91">
        <v>0.51134915287379568</v>
      </c>
      <c r="S91">
        <v>0.25066815307603491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1.4135299357232307</v>
      </c>
      <c r="AE91">
        <v>1.9671790936130242</v>
      </c>
      <c r="AF91">
        <v>0.57338292055416407</v>
      </c>
      <c r="AG91">
        <v>0.88733529750573992</v>
      </c>
      <c r="AH91">
        <v>3.1573957138384467</v>
      </c>
      <c r="AI91">
        <v>0</v>
      </c>
      <c r="AJ91">
        <v>0</v>
      </c>
      <c r="AK91">
        <v>3.3553675767898139</v>
      </c>
      <c r="AL91">
        <v>0</v>
      </c>
      <c r="AM91">
        <v>0.60584902650803596</v>
      </c>
      <c r="AN91">
        <v>2.7603059089960337E-2</v>
      </c>
      <c r="AO91">
        <v>0</v>
      </c>
      <c r="AP91">
        <v>0</v>
      </c>
      <c r="AQ91">
        <v>1.3861088318513881</v>
      </c>
      <c r="AR91">
        <v>0</v>
      </c>
      <c r="AS91">
        <v>1.2268697871008138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81.933674598204931</v>
      </c>
      <c r="BA91">
        <v>4.6048664847657683</v>
      </c>
      <c r="BB91">
        <f t="shared" si="1"/>
        <v>111.09960134736788</v>
      </c>
      <c r="BC91">
        <v>1.1851748844621515</v>
      </c>
      <c r="BD91">
        <v>1.9410869097560979</v>
      </c>
      <c r="BE91">
        <v>1.3068026546762588</v>
      </c>
      <c r="BF91">
        <v>1.1071334127659573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1.1375680030761401</v>
      </c>
      <c r="L92">
        <v>2.5881004837863442</v>
      </c>
      <c r="M92">
        <v>1.0227334315529342</v>
      </c>
      <c r="N92">
        <v>1.137556196241857</v>
      </c>
      <c r="O92">
        <v>1.2524171670655759</v>
      </c>
      <c r="P92">
        <v>1.9830839587218696</v>
      </c>
      <c r="Q92">
        <v>0.14616987586088523</v>
      </c>
      <c r="R92">
        <v>0.51134915287379568</v>
      </c>
      <c r="S92">
        <v>0.25066815307603491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1.4135299357232307</v>
      </c>
      <c r="AE92">
        <v>1.9671790936130242</v>
      </c>
      <c r="AF92">
        <v>0.57338292055416407</v>
      </c>
      <c r="AG92">
        <v>0.88733529750573992</v>
      </c>
      <c r="AH92">
        <v>3.1573957138384467</v>
      </c>
      <c r="AI92">
        <v>0</v>
      </c>
      <c r="AJ92">
        <v>0</v>
      </c>
      <c r="AK92">
        <v>3.3553675767898139</v>
      </c>
      <c r="AL92">
        <v>0</v>
      </c>
      <c r="AM92">
        <v>0.60584902650803596</v>
      </c>
      <c r="AN92">
        <v>2.7603059089960337E-2</v>
      </c>
      <c r="AO92">
        <v>0</v>
      </c>
      <c r="AP92">
        <v>0</v>
      </c>
      <c r="AQ92">
        <v>1.3861088318513881</v>
      </c>
      <c r="AR92">
        <v>0</v>
      </c>
      <c r="AS92">
        <v>1.2268697871008138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81.954547067418062</v>
      </c>
      <c r="BA92">
        <v>4.6057389539788893</v>
      </c>
      <c r="BB92">
        <f t="shared" si="1"/>
        <v>111.1196013473679</v>
      </c>
      <c r="BC92">
        <v>1.1851748844621515</v>
      </c>
      <c r="BD92">
        <v>1.9410869097560979</v>
      </c>
      <c r="BE92">
        <v>1.3068026546762588</v>
      </c>
      <c r="BF92">
        <v>1.1071334127659573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1.1375680030761401</v>
      </c>
      <c r="L93">
        <v>2.5881004837863442</v>
      </c>
      <c r="M93">
        <v>1.0227334315529342</v>
      </c>
      <c r="N93">
        <v>1.137556196241857</v>
      </c>
      <c r="O93">
        <v>1.2524171670655759</v>
      </c>
      <c r="P93">
        <v>1.9830839587218696</v>
      </c>
      <c r="Q93">
        <v>0.14616987586088523</v>
      </c>
      <c r="R93">
        <v>0.51134915287379568</v>
      </c>
      <c r="S93">
        <v>0.25066815307603491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1.4135299357232307</v>
      </c>
      <c r="AE93">
        <v>1.9671790936130242</v>
      </c>
      <c r="AF93">
        <v>0.57338292055416407</v>
      </c>
      <c r="AG93">
        <v>0.88733529750573992</v>
      </c>
      <c r="AH93">
        <v>3.1573957138384467</v>
      </c>
      <c r="AI93">
        <v>0</v>
      </c>
      <c r="AJ93">
        <v>0</v>
      </c>
      <c r="AK93">
        <v>3.3553675767898139</v>
      </c>
      <c r="AL93">
        <v>0</v>
      </c>
      <c r="AM93">
        <v>0.60584902650803596</v>
      </c>
      <c r="AN93">
        <v>2.7603059089960337E-2</v>
      </c>
      <c r="AO93">
        <v>0</v>
      </c>
      <c r="AP93">
        <v>0</v>
      </c>
      <c r="AQ93">
        <v>1.3861088318513881</v>
      </c>
      <c r="AR93">
        <v>0</v>
      </c>
      <c r="AS93">
        <v>1.2268697871008138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81.954547067418062</v>
      </c>
      <c r="BA93">
        <v>4.6057389539788893</v>
      </c>
      <c r="BB93">
        <f t="shared" si="1"/>
        <v>111.1196013473679</v>
      </c>
      <c r="BC93">
        <v>1.1851748844621515</v>
      </c>
      <c r="BD93">
        <v>1.9410869097560979</v>
      </c>
      <c r="BE93">
        <v>1.3068026546762588</v>
      </c>
      <c r="BF93">
        <v>1.1071334127659573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1.1375680030761401</v>
      </c>
      <c r="L94">
        <v>2.5881004837863442</v>
      </c>
      <c r="M94">
        <v>1.0227334315529342</v>
      </c>
      <c r="N94">
        <v>1.137556196241857</v>
      </c>
      <c r="O94">
        <v>1.2524171670655759</v>
      </c>
      <c r="P94">
        <v>1.9830839587218696</v>
      </c>
      <c r="Q94">
        <v>0.14616987586088523</v>
      </c>
      <c r="R94">
        <v>0.51134915287379568</v>
      </c>
      <c r="S94">
        <v>0.25066815307603491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1.4135299357232307</v>
      </c>
      <c r="AE94">
        <v>1.9671790936130242</v>
      </c>
      <c r="AF94">
        <v>0.57338292055416407</v>
      </c>
      <c r="AG94">
        <v>0.88733529750573992</v>
      </c>
      <c r="AH94">
        <v>3.1573957138384467</v>
      </c>
      <c r="AI94">
        <v>0</v>
      </c>
      <c r="AJ94">
        <v>0</v>
      </c>
      <c r="AK94">
        <v>3.3553675767898139</v>
      </c>
      <c r="AL94">
        <v>0</v>
      </c>
      <c r="AM94">
        <v>0.60584902650803596</v>
      </c>
      <c r="AN94">
        <v>2.7603059089960337E-2</v>
      </c>
      <c r="AO94">
        <v>0</v>
      </c>
      <c r="AP94">
        <v>0</v>
      </c>
      <c r="AQ94">
        <v>1.3861088318513881</v>
      </c>
      <c r="AR94">
        <v>0</v>
      </c>
      <c r="AS94">
        <v>1.2268697871008138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81.891929659778725</v>
      </c>
      <c r="BA94">
        <v>4.6031215463395547</v>
      </c>
      <c r="BB94">
        <f t="shared" si="1"/>
        <v>111.01811554880675</v>
      </c>
      <c r="BC94">
        <v>1.1851748844621515</v>
      </c>
      <c r="BD94">
        <v>1.9410869097560979</v>
      </c>
      <c r="BE94">
        <v>1.2653168561151078</v>
      </c>
      <c r="BF94">
        <v>1.1071334127659573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1.1375680030761401</v>
      </c>
      <c r="L95">
        <v>2.5881004837863442</v>
      </c>
      <c r="M95">
        <v>1.0227334315529342</v>
      </c>
      <c r="N95">
        <v>1.137556196241857</v>
      </c>
      <c r="O95">
        <v>1.2524171670655759</v>
      </c>
      <c r="P95">
        <v>1.9830839587218696</v>
      </c>
      <c r="Q95">
        <v>0.14616987586088523</v>
      </c>
      <c r="R95">
        <v>0.51134915287379568</v>
      </c>
      <c r="S95">
        <v>0.25066815307603491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1.0576948161865998</v>
      </c>
      <c r="AE95">
        <v>1.9671790936130242</v>
      </c>
      <c r="AF95">
        <v>0.55314585652786474</v>
      </c>
      <c r="AG95">
        <v>0.88733529750573992</v>
      </c>
      <c r="AH95">
        <v>2.450070902629931</v>
      </c>
      <c r="AI95">
        <v>0</v>
      </c>
      <c r="AJ95">
        <v>0</v>
      </c>
      <c r="AK95">
        <v>3.3553675767898139</v>
      </c>
      <c r="AL95">
        <v>0</v>
      </c>
      <c r="AM95">
        <v>0.60584902650803596</v>
      </c>
      <c r="AN95">
        <v>2.7603059089960337E-2</v>
      </c>
      <c r="AO95">
        <v>0</v>
      </c>
      <c r="AP95">
        <v>0</v>
      </c>
      <c r="AQ95">
        <v>1.3861088318513881</v>
      </c>
      <c r="AR95">
        <v>0</v>
      </c>
      <c r="AS95">
        <v>1.2268697871008138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81.881082237528688</v>
      </c>
      <c r="BA95">
        <v>4.5573821297080617</v>
      </c>
      <c r="BB95">
        <f t="shared" si="1"/>
        <v>109.67515502033532</v>
      </c>
      <c r="BC95">
        <v>1.1616476097560977</v>
      </c>
      <c r="BD95">
        <v>1.9410869097560979</v>
      </c>
      <c r="BE95">
        <v>0.99438860273972596</v>
      </c>
      <c r="BF95">
        <v>1.1071334127659573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2.3814295666382688E-4</v>
      </c>
      <c r="H96">
        <v>0</v>
      </c>
      <c r="I96">
        <v>0</v>
      </c>
      <c r="J96">
        <v>0</v>
      </c>
      <c r="K96">
        <v>1.1375680030761401</v>
      </c>
      <c r="L96">
        <v>2.5881004837863442</v>
      </c>
      <c r="M96">
        <v>1.0227334315529342</v>
      </c>
      <c r="N96">
        <v>1.137556196241857</v>
      </c>
      <c r="O96">
        <v>1.2524171670655759</v>
      </c>
      <c r="P96">
        <v>1.9830839587218696</v>
      </c>
      <c r="Q96">
        <v>0.14616987586088523</v>
      </c>
      <c r="R96">
        <v>0.51134915287379568</v>
      </c>
      <c r="S96">
        <v>0.25066815307603491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0.70512988976205382</v>
      </c>
      <c r="AE96">
        <v>1.9671790936130242</v>
      </c>
      <c r="AF96">
        <v>0.55314585652786474</v>
      </c>
      <c r="AG96">
        <v>0.88733529750573992</v>
      </c>
      <c r="AH96">
        <v>1.8109219583594236</v>
      </c>
      <c r="AI96">
        <v>0</v>
      </c>
      <c r="AJ96">
        <v>0</v>
      </c>
      <c r="AK96">
        <v>3.3553675767898139</v>
      </c>
      <c r="AL96">
        <v>0</v>
      </c>
      <c r="AM96">
        <v>0.60584902650803596</v>
      </c>
      <c r="AN96">
        <v>2.7603059089960337E-2</v>
      </c>
      <c r="AO96">
        <v>0</v>
      </c>
      <c r="AP96">
        <v>0</v>
      </c>
      <c r="AQ96">
        <v>1.3861088318513881</v>
      </c>
      <c r="AR96">
        <v>0</v>
      </c>
      <c r="AS96">
        <v>1.2268697871008138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81.881082237528688</v>
      </c>
      <c r="BA96">
        <v>4.5159384442885973</v>
      </c>
      <c r="BB96">
        <f t="shared" si="1"/>
        <v>108.49013206471767</v>
      </c>
      <c r="BC96">
        <v>1.1616476097560977</v>
      </c>
      <c r="BD96">
        <v>1.9410869097560979</v>
      </c>
      <c r="BE96">
        <v>0.75939768944099384</v>
      </c>
      <c r="BF96">
        <v>1.1071334127659573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1.1375680030761401</v>
      </c>
      <c r="L97">
        <v>2.5881004837863442</v>
      </c>
      <c r="M97">
        <v>1.0227334315529342</v>
      </c>
      <c r="N97">
        <v>1.137556196241857</v>
      </c>
      <c r="O97">
        <v>1.2524171670655759</v>
      </c>
      <c r="P97">
        <v>1.9830839587218696</v>
      </c>
      <c r="Q97">
        <v>0.14616987586088523</v>
      </c>
      <c r="R97">
        <v>0.51134915287379568</v>
      </c>
      <c r="S97">
        <v>0.25066815307603491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0.35256496333750786</v>
      </c>
      <c r="AE97">
        <v>1.9671790936130242</v>
      </c>
      <c r="AF97">
        <v>0.55314585652786474</v>
      </c>
      <c r="AG97">
        <v>0.88733529750573992</v>
      </c>
      <c r="AH97">
        <v>1.3848226765810896</v>
      </c>
      <c r="AI97">
        <v>0</v>
      </c>
      <c r="AJ97">
        <v>0</v>
      </c>
      <c r="AK97">
        <v>3.3553675767898139</v>
      </c>
      <c r="AL97">
        <v>0</v>
      </c>
      <c r="AM97">
        <v>0.60584902650803596</v>
      </c>
      <c r="AN97">
        <v>2.7603059089960337E-2</v>
      </c>
      <c r="AO97">
        <v>0</v>
      </c>
      <c r="AP97">
        <v>0</v>
      </c>
      <c r="AQ97">
        <v>1.3861088318513881</v>
      </c>
      <c r="AR97">
        <v>0</v>
      </c>
      <c r="AS97">
        <v>1.2268697871008138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81.881082237528688</v>
      </c>
      <c r="BA97">
        <v>4.4833803260101277</v>
      </c>
      <c r="BB97">
        <f t="shared" si="1"/>
        <v>107.57560931175044</v>
      </c>
      <c r="BC97">
        <v>1.1616476097560977</v>
      </c>
      <c r="BD97">
        <v>1.9410869097560979</v>
      </c>
      <c r="BE97">
        <v>0.59121916935483876</v>
      </c>
      <c r="BF97">
        <v>1.1071334127659573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1.1375680030761401</v>
      </c>
      <c r="L98">
        <v>2.5881004837863442</v>
      </c>
      <c r="M98">
        <v>1.0227334315529342</v>
      </c>
      <c r="N98">
        <v>1.137556196241857</v>
      </c>
      <c r="O98">
        <v>1.2524171670655759</v>
      </c>
      <c r="P98">
        <v>1.9830839587218696</v>
      </c>
      <c r="Q98">
        <v>0.14616987586088523</v>
      </c>
      <c r="R98">
        <v>0.51134915287379568</v>
      </c>
      <c r="S98">
        <v>0.25066815307603491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0.34745528659987474</v>
      </c>
      <c r="AE98">
        <v>1.9671790936130242</v>
      </c>
      <c r="AF98">
        <v>0.55314585652786474</v>
      </c>
      <c r="AG98">
        <v>0.88733529750573992</v>
      </c>
      <c r="AH98">
        <v>0.95872337319974932</v>
      </c>
      <c r="AI98">
        <v>0</v>
      </c>
      <c r="AJ98">
        <v>0</v>
      </c>
      <c r="AK98">
        <v>3.3553675767898139</v>
      </c>
      <c r="AL98">
        <v>0</v>
      </c>
      <c r="AM98">
        <v>0.60584902650803596</v>
      </c>
      <c r="AN98">
        <v>2.7603059089960337E-2</v>
      </c>
      <c r="AO98">
        <v>0</v>
      </c>
      <c r="AP98">
        <v>0</v>
      </c>
      <c r="AQ98">
        <v>1.3861088318513881</v>
      </c>
      <c r="AR98">
        <v>0</v>
      </c>
      <c r="AS98">
        <v>1.2268697871008138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81.881082237528688</v>
      </c>
      <c r="BA98">
        <v>4.465355790641155</v>
      </c>
      <c r="BB98">
        <f t="shared" si="1"/>
        <v>106.97500036043628</v>
      </c>
      <c r="BC98">
        <v>1.1616476097560977</v>
      </c>
      <c r="BD98">
        <v>1.9410869097560979</v>
      </c>
      <c r="BE98">
        <v>0.4037946627906977</v>
      </c>
      <c r="BF98">
        <v>1.1071334127659573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8.3480572394766087E-5</v>
      </c>
      <c r="E99">
        <f t="shared" si="2"/>
        <v>0</v>
      </c>
      <c r="F99">
        <f t="shared" si="2"/>
        <v>0</v>
      </c>
      <c r="G99">
        <f t="shared" si="2"/>
        <v>2.1931894038233033E-4</v>
      </c>
      <c r="H99">
        <f t="shared" si="2"/>
        <v>0</v>
      </c>
      <c r="I99">
        <f t="shared" si="2"/>
        <v>0</v>
      </c>
      <c r="J99">
        <f t="shared" si="2"/>
        <v>3.914009578517914E-4</v>
      </c>
      <c r="K99">
        <f t="shared" si="2"/>
        <v>2.7403223016982017E-2</v>
      </c>
      <c r="L99">
        <f t="shared" si="2"/>
        <v>6.2405539954065579E-2</v>
      </c>
      <c r="M99">
        <f t="shared" si="2"/>
        <v>2.4545602357270446E-2</v>
      </c>
      <c r="N99">
        <f t="shared" si="2"/>
        <v>2.7301348709804617E-2</v>
      </c>
      <c r="O99">
        <f t="shared" si="2"/>
        <v>3.0058012009573781E-2</v>
      </c>
      <c r="P99">
        <f t="shared" si="2"/>
        <v>4.759401500932478E-2</v>
      </c>
      <c r="Q99">
        <f t="shared" si="2"/>
        <v>3.6669570171866481E-3</v>
      </c>
      <c r="R99">
        <f t="shared" si="2"/>
        <v>1.2259154031335203E-2</v>
      </c>
      <c r="S99">
        <f t="shared" si="2"/>
        <v>6.076927312902252E-3</v>
      </c>
      <c r="T99">
        <f t="shared" si="2"/>
        <v>1.5082694692695056E-2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2.8784301666424001E-2</v>
      </c>
      <c r="AC99">
        <f t="shared" si="2"/>
        <v>1.8674122356069998E-2</v>
      </c>
      <c r="AD99">
        <f t="shared" si="2"/>
        <v>1.0022143863564495E-2</v>
      </c>
      <c r="AE99">
        <f t="shared" si="2"/>
        <v>4.7212145093065157E-2</v>
      </c>
      <c r="AF99">
        <f t="shared" si="2"/>
        <v>8.1184271815904901E-3</v>
      </c>
      <c r="AG99">
        <f t="shared" si="2"/>
        <v>2.1296047140137799E-2</v>
      </c>
      <c r="AH99">
        <f t="shared" si="2"/>
        <v>2.9187801142063215E-2</v>
      </c>
      <c r="AI99">
        <f t="shared" si="2"/>
        <v>6.5480977877269897E-3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6.5659472713421063E-4</v>
      </c>
      <c r="AO99">
        <f t="shared" si="2"/>
        <v>0</v>
      </c>
      <c r="AP99">
        <f t="shared" si="2"/>
        <v>0</v>
      </c>
      <c r="AQ99">
        <f t="shared" si="2"/>
        <v>1.7288419421008137E-2</v>
      </c>
      <c r="AR99">
        <f t="shared" si="2"/>
        <v>0</v>
      </c>
      <c r="AS99">
        <f t="shared" si="2"/>
        <v>2.950621833437693E-2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1.9197958805572957</v>
      </c>
      <c r="BA99">
        <f t="shared" si="2"/>
        <v>0.10405052762345136</v>
      </c>
      <c r="BB99">
        <f t="shared" si="1"/>
        <v>2.4669533121895331</v>
      </c>
      <c r="BC99">
        <f>SUM(BC3:BC98)/4000</f>
        <v>2.7950124458264537E-2</v>
      </c>
      <c r="BD99">
        <f t="shared" ref="BD99:BF99" si="3">SUM(BD3:BD98)/4000</f>
        <v>1.5188411277814959E-2</v>
      </c>
      <c r="BE99">
        <f t="shared" si="3"/>
        <v>1.2036994329551116E-2</v>
      </c>
      <c r="BF99">
        <f t="shared" si="3"/>
        <v>2.6581237415979182E-2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14.550826549780838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0.60822454978083762</v>
      </c>
      <c r="BB3">
        <f>SUM(B3:AZ3)-BA3</f>
        <v>13.942602000000001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12.521857649759966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0.5234136497599664</v>
      </c>
      <c r="BB4">
        <f t="shared" ref="BB4:BB67" si="0">SUM(B4:AZ4)-BA4</f>
        <v>11.998443999999999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11.051488207054895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0.46195220705489426</v>
      </c>
      <c r="BB5">
        <f t="shared" si="0"/>
        <v>10.589536000000001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11.567356501774158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0.48351550177415881</v>
      </c>
      <c r="BB6">
        <f t="shared" si="0"/>
        <v>11.083841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13.08173867668545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0.54681667668545053</v>
      </c>
      <c r="BB7">
        <f t="shared" si="0"/>
        <v>12.534922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13.151817992068461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0.54974599206846086</v>
      </c>
      <c r="BB8">
        <f t="shared" si="0"/>
        <v>12.602072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10.150400751408892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0.42428675140889105</v>
      </c>
      <c r="BB9">
        <f t="shared" si="0"/>
        <v>9.7261140000000008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12.334588812356502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0.5155858123565018</v>
      </c>
      <c r="BB10">
        <f t="shared" si="0"/>
        <v>11.819003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12.514913379252764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0.52312337925276431</v>
      </c>
      <c r="BB11">
        <f t="shared" si="0"/>
        <v>11.99179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12.185564600292215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0.50935660029221452</v>
      </c>
      <c r="BB12">
        <f t="shared" si="0"/>
        <v>11.676208000000001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11.614253809225632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0.48547580922563149</v>
      </c>
      <c r="BB13">
        <f t="shared" si="0"/>
        <v>11.128778000000001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13.81606971404717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0.57751171404717105</v>
      </c>
      <c r="BB14">
        <f t="shared" si="0"/>
        <v>13.238557999999999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15.079835107493215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0.63033710749321514</v>
      </c>
      <c r="BB15">
        <f t="shared" si="0"/>
        <v>14.449498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15.079835107493215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0.63033710749321514</v>
      </c>
      <c r="BB16">
        <f t="shared" si="0"/>
        <v>14.449498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15.079835107493215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0.63033710749321514</v>
      </c>
      <c r="BB17">
        <f t="shared" si="0"/>
        <v>14.449498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15.079835107493215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0.63033710749321514</v>
      </c>
      <c r="BB18">
        <f t="shared" si="0"/>
        <v>14.449498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13.966375495721143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0.58379449572114339</v>
      </c>
      <c r="BB19">
        <f t="shared" si="0"/>
        <v>13.382581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15.079835107493215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0.63033710749321514</v>
      </c>
      <c r="BB20">
        <f t="shared" si="0"/>
        <v>14.449498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15.079835107493215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0.63033710749321514</v>
      </c>
      <c r="BB21">
        <f t="shared" si="0"/>
        <v>14.449498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15.079835107493215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0.63033710749321514</v>
      </c>
      <c r="BB22">
        <f t="shared" si="0"/>
        <v>14.449498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15.079835107493215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0.63033710749321514</v>
      </c>
      <c r="BB23">
        <f t="shared" si="0"/>
        <v>14.449498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15.079835107493215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0.63033710749321514</v>
      </c>
      <c r="BB24">
        <f t="shared" si="0"/>
        <v>14.449498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15.079835107493215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0.63033710749321514</v>
      </c>
      <c r="BB25">
        <f t="shared" si="0"/>
        <v>14.449498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15.079835107493215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0.63033710749321514</v>
      </c>
      <c r="BB26">
        <f t="shared" si="0"/>
        <v>14.449498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15.079835107493215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0.63033710749321514</v>
      </c>
      <c r="BB27">
        <f t="shared" si="0"/>
        <v>14.449498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15.079835107493215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0.63033710749321514</v>
      </c>
      <c r="BB28">
        <f t="shared" si="0"/>
        <v>14.449498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15.079835107493215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0.63033710749321514</v>
      </c>
      <c r="BB29">
        <f t="shared" si="0"/>
        <v>14.449498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15.079835107493215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0.63033710749321514</v>
      </c>
      <c r="BB30">
        <f t="shared" si="0"/>
        <v>14.449498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15.079835107493215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0.63033710749321514</v>
      </c>
      <c r="BB31">
        <f t="shared" si="0"/>
        <v>14.449498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15.079835107493215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0.63033710749321514</v>
      </c>
      <c r="BB32">
        <f t="shared" si="0"/>
        <v>14.449498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15.079835107493215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0.63033710749321514</v>
      </c>
      <c r="BB33">
        <f t="shared" si="0"/>
        <v>14.449498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15.079835107493215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0.63033710749321514</v>
      </c>
      <c r="BB34">
        <f t="shared" si="0"/>
        <v>14.449498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15.079835107493215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0.63033710749321514</v>
      </c>
      <c r="BB35">
        <f t="shared" si="0"/>
        <v>14.449498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15.079835107493215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0.63033710749321514</v>
      </c>
      <c r="BB36">
        <f t="shared" si="0"/>
        <v>14.449498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15.079835107493215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0.63033710749321514</v>
      </c>
      <c r="BB37">
        <f t="shared" si="0"/>
        <v>14.449498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15.079835107493215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0.63033710749321514</v>
      </c>
      <c r="BB38">
        <f t="shared" si="0"/>
        <v>14.449498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15.079835107493215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0.63033710749321514</v>
      </c>
      <c r="BB39">
        <f t="shared" si="0"/>
        <v>14.449498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15.079835107493215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0.63033710749321514</v>
      </c>
      <c r="BB40">
        <f t="shared" si="0"/>
        <v>14.449498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15.079835107493215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0.63033710749321514</v>
      </c>
      <c r="BB41">
        <f t="shared" si="0"/>
        <v>14.449498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11.252429555416406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0.47035155541640528</v>
      </c>
      <c r="BB42">
        <f t="shared" si="0"/>
        <v>10.782078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15.079835107493215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0.63033710749321514</v>
      </c>
      <c r="BB43">
        <f t="shared" si="0"/>
        <v>14.449498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15.079835107493215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0.63033710749321514</v>
      </c>
      <c r="BB44">
        <f t="shared" si="0"/>
        <v>14.449498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15.079835107493215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0.63033710749321514</v>
      </c>
      <c r="BB45">
        <f t="shared" si="0"/>
        <v>14.449498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15.079835107493215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0.63033710749321514</v>
      </c>
      <c r="BB46">
        <f t="shared" si="0"/>
        <v>14.449498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15.079835107493215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0.63033710749321514</v>
      </c>
      <c r="BB47">
        <f t="shared" si="0"/>
        <v>14.449498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15.079835107493215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0.63033710749321514</v>
      </c>
      <c r="BB48">
        <f t="shared" si="0"/>
        <v>14.449498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15.079835107493215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0.63033710749321514</v>
      </c>
      <c r="BB49">
        <f t="shared" si="0"/>
        <v>14.449498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15.079835107493215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0.63033710749321514</v>
      </c>
      <c r="BB50">
        <f t="shared" si="0"/>
        <v>14.449498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15.079835107493215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0.63033710749321514</v>
      </c>
      <c r="BB51">
        <f t="shared" si="0"/>
        <v>14.449498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15.079835107493215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0.63033710749321514</v>
      </c>
      <c r="BB52">
        <f t="shared" si="0"/>
        <v>14.449498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15.079835107493215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0.63033710749321514</v>
      </c>
      <c r="BB53">
        <f t="shared" si="0"/>
        <v>14.449498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15.079835107493215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0.63033710749321514</v>
      </c>
      <c r="BB54">
        <f t="shared" si="0"/>
        <v>14.449498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15.079835107493215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0.63033710749321514</v>
      </c>
      <c r="BB55">
        <f t="shared" si="0"/>
        <v>14.449498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15.079835107493215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0.63033710749321514</v>
      </c>
      <c r="BB56">
        <f t="shared" si="0"/>
        <v>14.449498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15.079835107493215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0.63033710749321514</v>
      </c>
      <c r="BB57">
        <f t="shared" si="0"/>
        <v>14.449498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15.079835107493215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0.63033710749321514</v>
      </c>
      <c r="BB58">
        <f t="shared" si="0"/>
        <v>14.449498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15.079835107493215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0.63033710749321514</v>
      </c>
      <c r="BB59">
        <f t="shared" si="0"/>
        <v>14.449498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15.079835107493215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0.63033710749321514</v>
      </c>
      <c r="BB60">
        <f t="shared" si="0"/>
        <v>14.449498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15.079835107493215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0.63033710749321514</v>
      </c>
      <c r="BB61">
        <f t="shared" si="0"/>
        <v>14.449498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15.079835107493215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0.63033710749321514</v>
      </c>
      <c r="BB62">
        <f t="shared" si="0"/>
        <v>14.449498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15.079835107493215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0.63033710749321514</v>
      </c>
      <c r="BB63">
        <f t="shared" si="0"/>
        <v>14.449498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15.079835107493215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0.63033710749321514</v>
      </c>
      <c r="BB64">
        <f t="shared" si="0"/>
        <v>14.449498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15.079835107493215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0.63033710749321514</v>
      </c>
      <c r="BB65">
        <f t="shared" si="0"/>
        <v>14.449498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15.079835107493215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0.63033710749321514</v>
      </c>
      <c r="BB66">
        <f t="shared" si="0"/>
        <v>14.449498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15.079835107493215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0.63033710749321514</v>
      </c>
      <c r="BB67">
        <f t="shared" si="0"/>
        <v>14.449498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15.079835107493215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0.63033710749321514</v>
      </c>
      <c r="BB68">
        <f t="shared" ref="BB68:BB99" si="1">SUM(B68:AZ68)-BA68</f>
        <v>14.449498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15.079835107493215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0.63033710749321514</v>
      </c>
      <c r="BB69">
        <f t="shared" si="1"/>
        <v>14.449498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15.079835107493215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0.63033710749321514</v>
      </c>
      <c r="BB70">
        <f t="shared" si="1"/>
        <v>14.449498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15.079835107493215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0.63033710749321514</v>
      </c>
      <c r="BB71">
        <f t="shared" si="1"/>
        <v>14.449498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15.079835107493215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0.63033710749321514</v>
      </c>
      <c r="BB72">
        <f t="shared" si="1"/>
        <v>14.449498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15.079835107493215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0.63033710749321514</v>
      </c>
      <c r="BB73">
        <f t="shared" si="1"/>
        <v>14.449498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15.079835107493215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0.63033710749321514</v>
      </c>
      <c r="BB74">
        <f t="shared" si="1"/>
        <v>14.449498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15.079835107493215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0.63033710749321514</v>
      </c>
      <c r="BB75">
        <f t="shared" si="1"/>
        <v>14.449498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15.079835107493215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0.63033710749321514</v>
      </c>
      <c r="BB76">
        <f t="shared" si="1"/>
        <v>14.449498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15.079835107493215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0.63033710749321514</v>
      </c>
      <c r="BB77">
        <f t="shared" si="1"/>
        <v>14.449498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15.079835107493215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0.63033710749321514</v>
      </c>
      <c r="BB78">
        <f t="shared" si="1"/>
        <v>14.449498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15.079835107493215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0.63033710749321514</v>
      </c>
      <c r="BB79">
        <f t="shared" si="1"/>
        <v>14.449498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15.079835107493215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0.63033710749321514</v>
      </c>
      <c r="BB80">
        <f t="shared" si="1"/>
        <v>14.449498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15.079835107493215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0.63033710749321514</v>
      </c>
      <c r="BB81">
        <f t="shared" si="1"/>
        <v>14.449498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15.079835107493215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0.63033710749321514</v>
      </c>
      <c r="BB82">
        <f t="shared" si="1"/>
        <v>14.449498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15.079835107493215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0.63033710749321514</v>
      </c>
      <c r="BB83">
        <f t="shared" si="1"/>
        <v>14.449498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15.079835107493215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0.63033710749321514</v>
      </c>
      <c r="BB84">
        <f t="shared" si="1"/>
        <v>14.449498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15.079835107493215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0.63033710749321514</v>
      </c>
      <c r="BB85">
        <f t="shared" si="1"/>
        <v>14.449498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15.079835107493215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0.63033710749321514</v>
      </c>
      <c r="BB86">
        <f t="shared" si="1"/>
        <v>14.449498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15.079835107493215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0.63033710749321514</v>
      </c>
      <c r="BB87">
        <f t="shared" si="1"/>
        <v>14.449498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15.079835107493215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0.63033710749321514</v>
      </c>
      <c r="BB88">
        <f t="shared" si="1"/>
        <v>14.449498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15.079835107493215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0.63033710749321514</v>
      </c>
      <c r="BB89">
        <f t="shared" si="1"/>
        <v>14.449498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15.079835107493215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0.63033710749321514</v>
      </c>
      <c r="BB90">
        <f t="shared" si="1"/>
        <v>14.449498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15.079835107493215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0.63033710749321514</v>
      </c>
      <c r="BB91">
        <f t="shared" si="1"/>
        <v>14.449498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15.079835107493215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0.63033710749321514</v>
      </c>
      <c r="BB92">
        <f t="shared" si="1"/>
        <v>14.449498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15.079835107493215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0.63033710749321514</v>
      </c>
      <c r="BB93">
        <f t="shared" si="1"/>
        <v>14.449498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15.079835107493215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0.63033710749321514</v>
      </c>
      <c r="BB94">
        <f t="shared" si="1"/>
        <v>14.449498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15.079835107493215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0.63033710749321514</v>
      </c>
      <c r="BB95">
        <f t="shared" si="1"/>
        <v>14.449498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15.079835107493215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0.63033710749321514</v>
      </c>
      <c r="BB96">
        <f t="shared" si="1"/>
        <v>14.449498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15.079835107493215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0.63033710749321514</v>
      </c>
      <c r="BB97">
        <f t="shared" si="1"/>
        <v>14.449498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15.079835107493215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0.63033710749321514</v>
      </c>
      <c r="BB98">
        <f t="shared" si="1"/>
        <v>14.449498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0.35257654012732159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1.4737699377322069E-2</v>
      </c>
      <c r="BB99">
        <f t="shared" si="1"/>
        <v>0.33783884074999954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3.31</v>
      </c>
      <c r="E3" s="218">
        <v>0</v>
      </c>
      <c r="F3" s="218">
        <v>0</v>
      </c>
      <c r="G3" s="218">
        <v>8.9</v>
      </c>
      <c r="H3" s="218">
        <v>0</v>
      </c>
      <c r="I3" s="218">
        <v>0</v>
      </c>
      <c r="J3" s="218">
        <v>13.48</v>
      </c>
      <c r="K3" s="218">
        <v>494.92</v>
      </c>
      <c r="L3" s="218">
        <v>9.8000000000000007</v>
      </c>
      <c r="M3" s="218">
        <v>62.69</v>
      </c>
      <c r="N3" s="218">
        <v>51.36</v>
      </c>
      <c r="O3" s="218">
        <v>72.14</v>
      </c>
      <c r="P3" s="218">
        <v>27.69</v>
      </c>
      <c r="Q3" s="218">
        <v>8.76</v>
      </c>
      <c r="R3" s="218">
        <v>18.559999999999999</v>
      </c>
      <c r="S3" s="218">
        <v>11.47</v>
      </c>
      <c r="T3" s="218">
        <v>0.77</v>
      </c>
      <c r="U3" s="218">
        <v>49.86</v>
      </c>
      <c r="V3" s="218">
        <v>7.41</v>
      </c>
      <c r="W3" s="218">
        <v>13.87</v>
      </c>
      <c r="X3" s="218">
        <v>62.41</v>
      </c>
      <c r="Y3" s="218">
        <v>0</v>
      </c>
      <c r="Z3" s="218">
        <v>58.87</v>
      </c>
      <c r="AA3" s="218">
        <v>38.17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43.57</v>
      </c>
      <c r="AH3" s="218">
        <v>0</v>
      </c>
      <c r="AI3" s="218">
        <v>0</v>
      </c>
      <c r="AJ3" s="218">
        <v>0</v>
      </c>
      <c r="AK3" s="218">
        <v>99.62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7.0000000000000007E-2</v>
      </c>
      <c r="H4" s="218">
        <v>0</v>
      </c>
      <c r="I4" s="218">
        <v>0</v>
      </c>
      <c r="J4" s="218">
        <v>2.1800000000000002</v>
      </c>
      <c r="K4" s="218">
        <v>494.92</v>
      </c>
      <c r="L4" s="218">
        <v>9.8000000000000007</v>
      </c>
      <c r="M4" s="218">
        <v>62.69</v>
      </c>
      <c r="N4" s="218">
        <v>51.36</v>
      </c>
      <c r="O4" s="218">
        <v>72.14</v>
      </c>
      <c r="P4" s="218">
        <v>27.69</v>
      </c>
      <c r="Q4" s="218">
        <v>8.76</v>
      </c>
      <c r="R4" s="218">
        <v>18.559999999999999</v>
      </c>
      <c r="S4" s="218">
        <v>11.47</v>
      </c>
      <c r="T4" s="218">
        <v>0.77</v>
      </c>
      <c r="U4" s="218">
        <v>49.86</v>
      </c>
      <c r="V4" s="218">
        <v>7.41</v>
      </c>
      <c r="W4" s="218">
        <v>13.87</v>
      </c>
      <c r="X4" s="218">
        <v>62.41</v>
      </c>
      <c r="Y4" s="218">
        <v>0</v>
      </c>
      <c r="Z4" s="218">
        <v>58.87</v>
      </c>
      <c r="AA4" s="218">
        <v>38.17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43.57</v>
      </c>
      <c r="AH4" s="218">
        <v>0</v>
      </c>
      <c r="AI4" s="218">
        <v>0</v>
      </c>
      <c r="AJ4" s="218">
        <v>0</v>
      </c>
      <c r="AK4" s="218">
        <v>99.62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494.92</v>
      </c>
      <c r="L5" s="218">
        <v>9.73</v>
      </c>
      <c r="M5" s="218">
        <v>62.69</v>
      </c>
      <c r="N5" s="218">
        <v>51.36</v>
      </c>
      <c r="O5" s="218">
        <v>72.14</v>
      </c>
      <c r="P5" s="218">
        <v>27.69</v>
      </c>
      <c r="Q5" s="218">
        <v>8.76</v>
      </c>
      <c r="R5" s="218">
        <v>18.559999999999999</v>
      </c>
      <c r="S5" s="218">
        <v>11.47</v>
      </c>
      <c r="T5" s="218">
        <v>0.77</v>
      </c>
      <c r="U5" s="218">
        <v>49.86</v>
      </c>
      <c r="V5" s="218">
        <v>7.41</v>
      </c>
      <c r="W5" s="218">
        <v>13.87</v>
      </c>
      <c r="X5" s="218">
        <v>62.41</v>
      </c>
      <c r="Y5" s="218">
        <v>0</v>
      </c>
      <c r="Z5" s="218">
        <v>58.87</v>
      </c>
      <c r="AA5" s="218">
        <v>38.17</v>
      </c>
      <c r="AB5" s="218">
        <v>0</v>
      </c>
      <c r="AC5" s="218">
        <v>10</v>
      </c>
      <c r="AD5" s="218">
        <v>0</v>
      </c>
      <c r="AE5" s="218">
        <v>0</v>
      </c>
      <c r="AF5" s="218">
        <v>0</v>
      </c>
      <c r="AG5" s="218">
        <v>43.57</v>
      </c>
      <c r="AH5" s="218">
        <v>0</v>
      </c>
      <c r="AI5" s="218">
        <v>0</v>
      </c>
      <c r="AJ5" s="218">
        <v>0</v>
      </c>
      <c r="AK5" s="218">
        <v>99.62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494.92</v>
      </c>
      <c r="L6" s="218">
        <v>9.73</v>
      </c>
      <c r="M6" s="218">
        <v>62.69</v>
      </c>
      <c r="N6" s="218">
        <v>51.36</v>
      </c>
      <c r="O6" s="218">
        <v>72.14</v>
      </c>
      <c r="P6" s="218">
        <v>27.69</v>
      </c>
      <c r="Q6" s="218">
        <v>8.76</v>
      </c>
      <c r="R6" s="218">
        <v>18.559999999999999</v>
      </c>
      <c r="S6" s="218">
        <v>11.47</v>
      </c>
      <c r="T6" s="218">
        <v>0.77</v>
      </c>
      <c r="U6" s="218">
        <v>49.86</v>
      </c>
      <c r="V6" s="218">
        <v>7.41</v>
      </c>
      <c r="W6" s="218">
        <v>13.87</v>
      </c>
      <c r="X6" s="218">
        <v>62.41</v>
      </c>
      <c r="Y6" s="218">
        <v>0</v>
      </c>
      <c r="Z6" s="218">
        <v>58.87</v>
      </c>
      <c r="AA6" s="218">
        <v>38.17</v>
      </c>
      <c r="AB6" s="218">
        <v>0</v>
      </c>
      <c r="AC6" s="218">
        <v>10</v>
      </c>
      <c r="AD6" s="218">
        <v>0</v>
      </c>
      <c r="AE6" s="218">
        <v>0</v>
      </c>
      <c r="AF6" s="218">
        <v>0</v>
      </c>
      <c r="AG6" s="218">
        <v>43.57</v>
      </c>
      <c r="AH6" s="218">
        <v>0</v>
      </c>
      <c r="AI6" s="218">
        <v>0</v>
      </c>
      <c r="AJ6" s="218">
        <v>0</v>
      </c>
      <c r="AK6" s="218">
        <v>99.62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494.92</v>
      </c>
      <c r="L7" s="218">
        <v>9.73</v>
      </c>
      <c r="M7" s="218">
        <v>62.69</v>
      </c>
      <c r="N7" s="218">
        <v>51.36</v>
      </c>
      <c r="O7" s="218">
        <v>72.14</v>
      </c>
      <c r="P7" s="218">
        <v>27.69</v>
      </c>
      <c r="Q7" s="218">
        <v>8.76</v>
      </c>
      <c r="R7" s="218">
        <v>18.559999999999999</v>
      </c>
      <c r="S7" s="218">
        <v>11.47</v>
      </c>
      <c r="T7" s="218">
        <v>0.77</v>
      </c>
      <c r="U7" s="218">
        <v>49.86</v>
      </c>
      <c r="V7" s="218">
        <v>7.41</v>
      </c>
      <c r="W7" s="218">
        <v>13.87</v>
      </c>
      <c r="X7" s="218">
        <v>62.41</v>
      </c>
      <c r="Y7" s="218">
        <v>0</v>
      </c>
      <c r="Z7" s="218">
        <v>58.87</v>
      </c>
      <c r="AA7" s="218">
        <v>38.17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43.57</v>
      </c>
      <c r="AH7" s="218">
        <v>0</v>
      </c>
      <c r="AI7" s="218">
        <v>0</v>
      </c>
      <c r="AJ7" s="218">
        <v>0</v>
      </c>
      <c r="AK7" s="218">
        <v>99.62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494.92</v>
      </c>
      <c r="L8" s="218">
        <v>9.73</v>
      </c>
      <c r="M8" s="218">
        <v>62.69</v>
      </c>
      <c r="N8" s="218">
        <v>51.36</v>
      </c>
      <c r="O8" s="218">
        <v>72.14</v>
      </c>
      <c r="P8" s="218">
        <v>27.69</v>
      </c>
      <c r="Q8" s="218">
        <v>8.76</v>
      </c>
      <c r="R8" s="218">
        <v>18.559999999999999</v>
      </c>
      <c r="S8" s="218">
        <v>11.47</v>
      </c>
      <c r="T8" s="218">
        <v>0.77</v>
      </c>
      <c r="U8" s="218">
        <v>49.86</v>
      </c>
      <c r="V8" s="218">
        <v>7.41</v>
      </c>
      <c r="W8" s="218">
        <v>13.87</v>
      </c>
      <c r="X8" s="218">
        <v>62.41</v>
      </c>
      <c r="Y8" s="218">
        <v>0</v>
      </c>
      <c r="Z8" s="218">
        <v>58.87</v>
      </c>
      <c r="AA8" s="218">
        <v>38.17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42.44</v>
      </c>
      <c r="AH8" s="218">
        <v>0</v>
      </c>
      <c r="AI8" s="218">
        <v>0</v>
      </c>
      <c r="AJ8" s="218">
        <v>0</v>
      </c>
      <c r="AK8" s="218">
        <v>99.62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494.92</v>
      </c>
      <c r="L9" s="218">
        <v>9.6</v>
      </c>
      <c r="M9" s="218">
        <v>62.69</v>
      </c>
      <c r="N9" s="218">
        <v>51.36</v>
      </c>
      <c r="O9" s="218">
        <v>72.14</v>
      </c>
      <c r="P9" s="218">
        <v>27.69</v>
      </c>
      <c r="Q9" s="218">
        <v>8.76</v>
      </c>
      <c r="R9" s="218">
        <v>18.559999999999999</v>
      </c>
      <c r="S9" s="218">
        <v>11.47</v>
      </c>
      <c r="T9" s="218">
        <v>0.77</v>
      </c>
      <c r="U9" s="218">
        <v>49.86</v>
      </c>
      <c r="V9" s="218">
        <v>7.41</v>
      </c>
      <c r="W9" s="218">
        <v>13.87</v>
      </c>
      <c r="X9" s="218">
        <v>62.41</v>
      </c>
      <c r="Y9" s="218">
        <v>0</v>
      </c>
      <c r="Z9" s="218">
        <v>58.87</v>
      </c>
      <c r="AA9" s="218">
        <v>38.17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42.44</v>
      </c>
      <c r="AH9" s="218">
        <v>0</v>
      </c>
      <c r="AI9" s="218">
        <v>0</v>
      </c>
      <c r="AJ9" s="218">
        <v>0</v>
      </c>
      <c r="AK9" s="218">
        <v>99.62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494.92</v>
      </c>
      <c r="L10" s="218">
        <v>9.6</v>
      </c>
      <c r="M10" s="218">
        <v>62.69</v>
      </c>
      <c r="N10" s="218">
        <v>51.36</v>
      </c>
      <c r="O10" s="218">
        <v>72.14</v>
      </c>
      <c r="P10" s="218">
        <v>27.69</v>
      </c>
      <c r="Q10" s="218">
        <v>8.76</v>
      </c>
      <c r="R10" s="218">
        <v>18.559999999999999</v>
      </c>
      <c r="S10" s="218">
        <v>11.47</v>
      </c>
      <c r="T10" s="218">
        <v>0.77</v>
      </c>
      <c r="U10" s="218">
        <v>49.86</v>
      </c>
      <c r="V10" s="218">
        <v>7.41</v>
      </c>
      <c r="W10" s="218">
        <v>13.87</v>
      </c>
      <c r="X10" s="218">
        <v>62.41</v>
      </c>
      <c r="Y10" s="218">
        <v>0</v>
      </c>
      <c r="Z10" s="218">
        <v>58.87</v>
      </c>
      <c r="AA10" s="218">
        <v>38.17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42.44</v>
      </c>
      <c r="AH10" s="218">
        <v>0</v>
      </c>
      <c r="AI10" s="218">
        <v>0</v>
      </c>
      <c r="AJ10" s="218">
        <v>0</v>
      </c>
      <c r="AK10" s="218">
        <v>99.62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494.92</v>
      </c>
      <c r="L11" s="218">
        <v>9.6</v>
      </c>
      <c r="M11" s="218">
        <v>62.69</v>
      </c>
      <c r="N11" s="218">
        <v>51.36</v>
      </c>
      <c r="O11" s="218">
        <v>72.14</v>
      </c>
      <c r="P11" s="218">
        <v>27.69</v>
      </c>
      <c r="Q11" s="218">
        <v>8.76</v>
      </c>
      <c r="R11" s="218">
        <v>18.559999999999999</v>
      </c>
      <c r="S11" s="218">
        <v>11.47</v>
      </c>
      <c r="T11" s="218">
        <v>0.77</v>
      </c>
      <c r="U11" s="218">
        <v>49.86</v>
      </c>
      <c r="V11" s="218">
        <v>7.41</v>
      </c>
      <c r="W11" s="218">
        <v>13.87</v>
      </c>
      <c r="X11" s="218">
        <v>62.41</v>
      </c>
      <c r="Y11" s="218">
        <v>0</v>
      </c>
      <c r="Z11" s="218">
        <v>58.87</v>
      </c>
      <c r="AA11" s="218">
        <v>38.17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42.44</v>
      </c>
      <c r="AH11" s="218">
        <v>0</v>
      </c>
      <c r="AI11" s="218">
        <v>0</v>
      </c>
      <c r="AJ11" s="218">
        <v>0</v>
      </c>
      <c r="AK11" s="218">
        <v>75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494.92</v>
      </c>
      <c r="L12" s="218">
        <v>9.6</v>
      </c>
      <c r="M12" s="218">
        <v>62.69</v>
      </c>
      <c r="N12" s="218">
        <v>51.36</v>
      </c>
      <c r="O12" s="218">
        <v>72.14</v>
      </c>
      <c r="P12" s="218">
        <v>27.69</v>
      </c>
      <c r="Q12" s="218">
        <v>8.76</v>
      </c>
      <c r="R12" s="218">
        <v>18.559999999999999</v>
      </c>
      <c r="S12" s="218">
        <v>11.47</v>
      </c>
      <c r="T12" s="218">
        <v>0.77</v>
      </c>
      <c r="U12" s="218">
        <v>49.86</v>
      </c>
      <c r="V12" s="218">
        <v>7.41</v>
      </c>
      <c r="W12" s="218">
        <v>13.87</v>
      </c>
      <c r="X12" s="218">
        <v>62.41</v>
      </c>
      <c r="Y12" s="218">
        <v>0</v>
      </c>
      <c r="Z12" s="218">
        <v>58.87</v>
      </c>
      <c r="AA12" s="218">
        <v>38.17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43.57</v>
      </c>
      <c r="AH12" s="218">
        <v>0</v>
      </c>
      <c r="AI12" s="218">
        <v>0</v>
      </c>
      <c r="AJ12" s="218">
        <v>0</v>
      </c>
      <c r="AK12" s="218">
        <v>75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452.75</v>
      </c>
      <c r="L13" s="218">
        <v>9.6</v>
      </c>
      <c r="M13" s="218">
        <v>62.69</v>
      </c>
      <c r="N13" s="218">
        <v>51.36</v>
      </c>
      <c r="O13" s="218">
        <v>72.14</v>
      </c>
      <c r="P13" s="218">
        <v>27.69</v>
      </c>
      <c r="Q13" s="218">
        <v>8.76</v>
      </c>
      <c r="R13" s="218">
        <v>18.559999999999999</v>
      </c>
      <c r="S13" s="218">
        <v>11.47</v>
      </c>
      <c r="T13" s="218">
        <v>0.77</v>
      </c>
      <c r="U13" s="218">
        <v>49.86</v>
      </c>
      <c r="V13" s="218">
        <v>7.41</v>
      </c>
      <c r="W13" s="218">
        <v>13.87</v>
      </c>
      <c r="X13" s="218">
        <v>62.41</v>
      </c>
      <c r="Y13" s="218">
        <v>0</v>
      </c>
      <c r="Z13" s="218">
        <v>58.87</v>
      </c>
      <c r="AA13" s="218">
        <v>38.17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43.57</v>
      </c>
      <c r="AH13" s="218">
        <v>0</v>
      </c>
      <c r="AI13" s="218">
        <v>0</v>
      </c>
      <c r="AJ13" s="218">
        <v>0</v>
      </c>
      <c r="AK13" s="218">
        <v>75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452.75</v>
      </c>
      <c r="L14" s="218">
        <v>9.6</v>
      </c>
      <c r="M14" s="218">
        <v>62.69</v>
      </c>
      <c r="N14" s="218">
        <v>51.36</v>
      </c>
      <c r="O14" s="218">
        <v>72.14</v>
      </c>
      <c r="P14" s="218">
        <v>27.69</v>
      </c>
      <c r="Q14" s="218">
        <v>8.76</v>
      </c>
      <c r="R14" s="218">
        <v>18.559999999999999</v>
      </c>
      <c r="S14" s="218">
        <v>11.47</v>
      </c>
      <c r="T14" s="218">
        <v>0.77</v>
      </c>
      <c r="U14" s="218">
        <v>49.86</v>
      </c>
      <c r="V14" s="218">
        <v>7.41</v>
      </c>
      <c r="W14" s="218">
        <v>13.87</v>
      </c>
      <c r="X14" s="218">
        <v>62.41</v>
      </c>
      <c r="Y14" s="218">
        <v>0</v>
      </c>
      <c r="Z14" s="218">
        <v>58.87</v>
      </c>
      <c r="AA14" s="218">
        <v>38.17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43.57</v>
      </c>
      <c r="AH14" s="218">
        <v>0</v>
      </c>
      <c r="AI14" s="218">
        <v>0</v>
      </c>
      <c r="AJ14" s="218">
        <v>0</v>
      </c>
      <c r="AK14" s="218">
        <v>75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404.59</v>
      </c>
      <c r="L15" s="218">
        <v>9.6</v>
      </c>
      <c r="M15" s="218">
        <v>62.69</v>
      </c>
      <c r="N15" s="218">
        <v>51.36</v>
      </c>
      <c r="O15" s="218">
        <v>72.14</v>
      </c>
      <c r="P15" s="218">
        <v>27.69</v>
      </c>
      <c r="Q15" s="218">
        <v>8.76</v>
      </c>
      <c r="R15" s="218">
        <v>18.559999999999999</v>
      </c>
      <c r="S15" s="218">
        <v>11.47</v>
      </c>
      <c r="T15" s="218">
        <v>0.77</v>
      </c>
      <c r="U15" s="218">
        <v>49.86</v>
      </c>
      <c r="V15" s="218">
        <v>7.41</v>
      </c>
      <c r="W15" s="218">
        <v>13.87</v>
      </c>
      <c r="X15" s="218">
        <v>62.41</v>
      </c>
      <c r="Y15" s="218">
        <v>0</v>
      </c>
      <c r="Z15" s="218">
        <v>58.87</v>
      </c>
      <c r="AA15" s="218">
        <v>38.17</v>
      </c>
      <c r="AB15" s="218">
        <v>0</v>
      </c>
      <c r="AC15" s="218">
        <v>10</v>
      </c>
      <c r="AD15" s="218">
        <v>0</v>
      </c>
      <c r="AE15" s="218">
        <v>0</v>
      </c>
      <c r="AF15" s="218">
        <v>0</v>
      </c>
      <c r="AG15" s="218">
        <v>43.57</v>
      </c>
      <c r="AH15" s="218">
        <v>0</v>
      </c>
      <c r="AI15" s="218">
        <v>0</v>
      </c>
      <c r="AJ15" s="218">
        <v>0</v>
      </c>
      <c r="AK15" s="218">
        <v>75.45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404.59</v>
      </c>
      <c r="L16" s="218">
        <v>9.6</v>
      </c>
      <c r="M16" s="218">
        <v>62.69</v>
      </c>
      <c r="N16" s="218">
        <v>51.36</v>
      </c>
      <c r="O16" s="218">
        <v>72.14</v>
      </c>
      <c r="P16" s="218">
        <v>27.69</v>
      </c>
      <c r="Q16" s="218">
        <v>8.76</v>
      </c>
      <c r="R16" s="218">
        <v>18.559999999999999</v>
      </c>
      <c r="S16" s="218">
        <v>11.47</v>
      </c>
      <c r="T16" s="218">
        <v>0.77</v>
      </c>
      <c r="U16" s="218">
        <v>49.86</v>
      </c>
      <c r="V16" s="218">
        <v>7.41</v>
      </c>
      <c r="W16" s="218">
        <v>13.87</v>
      </c>
      <c r="X16" s="218">
        <v>62.41</v>
      </c>
      <c r="Y16" s="218">
        <v>0</v>
      </c>
      <c r="Z16" s="218">
        <v>58.87</v>
      </c>
      <c r="AA16" s="218">
        <v>38.17</v>
      </c>
      <c r="AB16" s="218">
        <v>0</v>
      </c>
      <c r="AC16" s="218">
        <v>10</v>
      </c>
      <c r="AD16" s="218">
        <v>0</v>
      </c>
      <c r="AE16" s="218">
        <v>0</v>
      </c>
      <c r="AF16" s="218">
        <v>0</v>
      </c>
      <c r="AG16" s="218">
        <v>43.57</v>
      </c>
      <c r="AH16" s="218">
        <v>0</v>
      </c>
      <c r="AI16" s="218">
        <v>0</v>
      </c>
      <c r="AJ16" s="218">
        <v>0</v>
      </c>
      <c r="AK16" s="218">
        <v>79.209999999999994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356.42</v>
      </c>
      <c r="L17" s="218">
        <v>9.6</v>
      </c>
      <c r="M17" s="218">
        <v>62.69</v>
      </c>
      <c r="N17" s="218">
        <v>51.36</v>
      </c>
      <c r="O17" s="218">
        <v>72.14</v>
      </c>
      <c r="P17" s="218">
        <v>27.69</v>
      </c>
      <c r="Q17" s="218">
        <v>8.76</v>
      </c>
      <c r="R17" s="218">
        <v>18.559999999999999</v>
      </c>
      <c r="S17" s="218">
        <v>11.47</v>
      </c>
      <c r="T17" s="218">
        <v>0.77</v>
      </c>
      <c r="U17" s="218">
        <v>49.86</v>
      </c>
      <c r="V17" s="218">
        <v>7.41</v>
      </c>
      <c r="W17" s="218">
        <v>13.87</v>
      </c>
      <c r="X17" s="218">
        <v>62.41</v>
      </c>
      <c r="Y17" s="218">
        <v>0</v>
      </c>
      <c r="Z17" s="218">
        <v>58.87</v>
      </c>
      <c r="AA17" s="218">
        <v>38.17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43.57</v>
      </c>
      <c r="AH17" s="218">
        <v>0</v>
      </c>
      <c r="AI17" s="218">
        <v>0</v>
      </c>
      <c r="AJ17" s="218">
        <v>0</v>
      </c>
      <c r="AK17" s="218">
        <v>79.209999999999994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356.42</v>
      </c>
      <c r="L18" s="218">
        <v>9.6</v>
      </c>
      <c r="M18" s="218">
        <v>62.69</v>
      </c>
      <c r="N18" s="218">
        <v>51.36</v>
      </c>
      <c r="O18" s="218">
        <v>72.14</v>
      </c>
      <c r="P18" s="218">
        <v>27.69</v>
      </c>
      <c r="Q18" s="218">
        <v>8.76</v>
      </c>
      <c r="R18" s="218">
        <v>18.559999999999999</v>
      </c>
      <c r="S18" s="218">
        <v>11.47</v>
      </c>
      <c r="T18" s="218">
        <v>0.77</v>
      </c>
      <c r="U18" s="218">
        <v>49.86</v>
      </c>
      <c r="V18" s="218">
        <v>7.41</v>
      </c>
      <c r="W18" s="218">
        <v>13.87</v>
      </c>
      <c r="X18" s="218">
        <v>62.41</v>
      </c>
      <c r="Y18" s="218">
        <v>0</v>
      </c>
      <c r="Z18" s="218">
        <v>58.87</v>
      </c>
      <c r="AA18" s="218">
        <v>38.17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43.57</v>
      </c>
      <c r="AH18" s="218">
        <v>0</v>
      </c>
      <c r="AI18" s="218">
        <v>0</v>
      </c>
      <c r="AJ18" s="218">
        <v>0</v>
      </c>
      <c r="AK18" s="218">
        <v>79.209999999999994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308.26</v>
      </c>
      <c r="L19" s="218">
        <v>9.6</v>
      </c>
      <c r="M19" s="218">
        <v>62.69</v>
      </c>
      <c r="N19" s="218">
        <v>51.36</v>
      </c>
      <c r="O19" s="218">
        <v>72.14</v>
      </c>
      <c r="P19" s="218">
        <v>27.69</v>
      </c>
      <c r="Q19" s="218">
        <v>8.76</v>
      </c>
      <c r="R19" s="218">
        <v>18.559999999999999</v>
      </c>
      <c r="S19" s="218">
        <v>11.47</v>
      </c>
      <c r="T19" s="218">
        <v>0.77</v>
      </c>
      <c r="U19" s="218">
        <v>49.86</v>
      </c>
      <c r="V19" s="218">
        <v>7.41</v>
      </c>
      <c r="W19" s="218">
        <v>13.87</v>
      </c>
      <c r="X19" s="218">
        <v>62.41</v>
      </c>
      <c r="Y19" s="218">
        <v>0</v>
      </c>
      <c r="Z19" s="218">
        <v>58.87</v>
      </c>
      <c r="AA19" s="218">
        <v>38.17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43.57</v>
      </c>
      <c r="AH19" s="218">
        <v>0</v>
      </c>
      <c r="AI19" s="218">
        <v>0</v>
      </c>
      <c r="AJ19" s="218">
        <v>0</v>
      </c>
      <c r="AK19" s="218">
        <v>79.209999999999994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308.26</v>
      </c>
      <c r="L20" s="218">
        <v>9.6</v>
      </c>
      <c r="M20" s="218">
        <v>62.69</v>
      </c>
      <c r="N20" s="218">
        <v>51.36</v>
      </c>
      <c r="O20" s="218">
        <v>72.14</v>
      </c>
      <c r="P20" s="218">
        <v>27.69</v>
      </c>
      <c r="Q20" s="218">
        <v>8.76</v>
      </c>
      <c r="R20" s="218">
        <v>18.559999999999999</v>
      </c>
      <c r="S20" s="218">
        <v>11.47</v>
      </c>
      <c r="T20" s="218">
        <v>0.77</v>
      </c>
      <c r="U20" s="218">
        <v>49.86</v>
      </c>
      <c r="V20" s="218">
        <v>7.41</v>
      </c>
      <c r="W20" s="218">
        <v>13.87</v>
      </c>
      <c r="X20" s="218">
        <v>62.41</v>
      </c>
      <c r="Y20" s="218">
        <v>0</v>
      </c>
      <c r="Z20" s="218">
        <v>58.87</v>
      </c>
      <c r="AA20" s="218">
        <v>38.17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43.57</v>
      </c>
      <c r="AH20" s="218">
        <v>0</v>
      </c>
      <c r="AI20" s="218">
        <v>0</v>
      </c>
      <c r="AJ20" s="218">
        <v>0</v>
      </c>
      <c r="AK20" s="218">
        <v>79.209999999999994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269.72000000000003</v>
      </c>
      <c r="L21" s="218">
        <v>9.6</v>
      </c>
      <c r="M21" s="218">
        <v>62.69</v>
      </c>
      <c r="N21" s="218">
        <v>51.36</v>
      </c>
      <c r="O21" s="218">
        <v>72.14</v>
      </c>
      <c r="P21" s="218">
        <v>27.69</v>
      </c>
      <c r="Q21" s="218">
        <v>8.75</v>
      </c>
      <c r="R21" s="218">
        <v>18.559999999999999</v>
      </c>
      <c r="S21" s="218">
        <v>11.47</v>
      </c>
      <c r="T21" s="218">
        <v>0.77</v>
      </c>
      <c r="U21" s="218">
        <v>49.86</v>
      </c>
      <c r="V21" s="218">
        <v>7.41</v>
      </c>
      <c r="W21" s="218">
        <v>13.87</v>
      </c>
      <c r="X21" s="218">
        <v>62.41</v>
      </c>
      <c r="Y21" s="218">
        <v>0</v>
      </c>
      <c r="Z21" s="218">
        <v>58.87</v>
      </c>
      <c r="AA21" s="218">
        <v>38.17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43.57</v>
      </c>
      <c r="AH21" s="218">
        <v>0</v>
      </c>
      <c r="AI21" s="218">
        <v>0</v>
      </c>
      <c r="AJ21" s="218">
        <v>0</v>
      </c>
      <c r="AK21" s="218">
        <v>75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269.72000000000003</v>
      </c>
      <c r="L22" s="218">
        <v>9.6</v>
      </c>
      <c r="M22" s="218">
        <v>62.69</v>
      </c>
      <c r="N22" s="218">
        <v>51.36</v>
      </c>
      <c r="O22" s="218">
        <v>72.14</v>
      </c>
      <c r="P22" s="218">
        <v>27.69</v>
      </c>
      <c r="Q22" s="218">
        <v>8.75</v>
      </c>
      <c r="R22" s="218">
        <v>18.559999999999999</v>
      </c>
      <c r="S22" s="218">
        <v>11.47</v>
      </c>
      <c r="T22" s="218">
        <v>0.77</v>
      </c>
      <c r="U22" s="218">
        <v>49.86</v>
      </c>
      <c r="V22" s="218">
        <v>7.41</v>
      </c>
      <c r="W22" s="218">
        <v>13.87</v>
      </c>
      <c r="X22" s="218">
        <v>62.41</v>
      </c>
      <c r="Y22" s="218">
        <v>0</v>
      </c>
      <c r="Z22" s="218">
        <v>58.87</v>
      </c>
      <c r="AA22" s="218">
        <v>38.17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43.57</v>
      </c>
      <c r="AH22" s="218">
        <v>0</v>
      </c>
      <c r="AI22" s="218">
        <v>0</v>
      </c>
      <c r="AJ22" s="218">
        <v>0</v>
      </c>
      <c r="AK22" s="218">
        <v>75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269.72000000000003</v>
      </c>
      <c r="L23" s="218">
        <v>2.91</v>
      </c>
      <c r="M23" s="218">
        <v>62.69</v>
      </c>
      <c r="N23" s="218">
        <v>51.36</v>
      </c>
      <c r="O23" s="218">
        <v>72.14</v>
      </c>
      <c r="P23" s="218">
        <v>27.69</v>
      </c>
      <c r="Q23" s="218">
        <v>4.82</v>
      </c>
      <c r="R23" s="218">
        <v>9.6300000000000008</v>
      </c>
      <c r="S23" s="218">
        <v>4.82</v>
      </c>
      <c r="T23" s="218">
        <v>0.48</v>
      </c>
      <c r="U23" s="218">
        <v>49.86</v>
      </c>
      <c r="V23" s="218">
        <v>2.89</v>
      </c>
      <c r="W23" s="218">
        <v>13.87</v>
      </c>
      <c r="X23" s="218">
        <v>62.41</v>
      </c>
      <c r="Y23" s="218">
        <v>0</v>
      </c>
      <c r="Z23" s="218">
        <v>32.06</v>
      </c>
      <c r="AA23" s="218">
        <v>19.27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43.57</v>
      </c>
      <c r="AH23" s="218">
        <v>0</v>
      </c>
      <c r="AI23" s="218">
        <v>0</v>
      </c>
      <c r="AJ23" s="218">
        <v>0</v>
      </c>
      <c r="AK23" s="218">
        <v>75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269.72000000000003</v>
      </c>
      <c r="L24" s="218">
        <v>2.91</v>
      </c>
      <c r="M24" s="218">
        <v>62.69</v>
      </c>
      <c r="N24" s="218">
        <v>51.36</v>
      </c>
      <c r="O24" s="218">
        <v>72.14</v>
      </c>
      <c r="P24" s="218">
        <v>27.69</v>
      </c>
      <c r="Q24" s="218">
        <v>4.82</v>
      </c>
      <c r="R24" s="218">
        <v>9.6300000000000008</v>
      </c>
      <c r="S24" s="218">
        <v>4.82</v>
      </c>
      <c r="T24" s="218">
        <v>0.48</v>
      </c>
      <c r="U24" s="218">
        <v>49.86</v>
      </c>
      <c r="V24" s="218">
        <v>2.89</v>
      </c>
      <c r="W24" s="218">
        <v>13.87</v>
      </c>
      <c r="X24" s="218">
        <v>62.41</v>
      </c>
      <c r="Y24" s="218">
        <v>0</v>
      </c>
      <c r="Z24" s="218">
        <v>19.27</v>
      </c>
      <c r="AA24" s="218">
        <v>19.27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43.57</v>
      </c>
      <c r="AH24" s="218">
        <v>0</v>
      </c>
      <c r="AI24" s="218">
        <v>0</v>
      </c>
      <c r="AJ24" s="218">
        <v>0</v>
      </c>
      <c r="AK24" s="218">
        <v>82.01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269.72000000000003</v>
      </c>
      <c r="L25" s="218">
        <v>2.91</v>
      </c>
      <c r="M25" s="218">
        <v>62.69</v>
      </c>
      <c r="N25" s="218">
        <v>51.36</v>
      </c>
      <c r="O25" s="218">
        <v>72.14</v>
      </c>
      <c r="P25" s="218">
        <v>27.69</v>
      </c>
      <c r="Q25" s="218">
        <v>4.82</v>
      </c>
      <c r="R25" s="218">
        <v>9.6300000000000008</v>
      </c>
      <c r="S25" s="218">
        <v>4.82</v>
      </c>
      <c r="T25" s="218">
        <v>0.48</v>
      </c>
      <c r="U25" s="218">
        <v>49.86</v>
      </c>
      <c r="V25" s="218">
        <v>2.89</v>
      </c>
      <c r="W25" s="218">
        <v>13.87</v>
      </c>
      <c r="X25" s="218">
        <v>62.41</v>
      </c>
      <c r="Y25" s="218">
        <v>0</v>
      </c>
      <c r="Z25" s="218">
        <v>19.27</v>
      </c>
      <c r="AA25" s="218">
        <v>19.27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43.57</v>
      </c>
      <c r="AH25" s="218">
        <v>0</v>
      </c>
      <c r="AI25" s="218">
        <v>0</v>
      </c>
      <c r="AJ25" s="218">
        <v>0</v>
      </c>
      <c r="AK25" s="218">
        <v>82.01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269.72000000000003</v>
      </c>
      <c r="L26" s="218">
        <v>2.91</v>
      </c>
      <c r="M26" s="218">
        <v>62.69</v>
      </c>
      <c r="N26" s="218">
        <v>51.36</v>
      </c>
      <c r="O26" s="218">
        <v>72.14</v>
      </c>
      <c r="P26" s="218">
        <v>27.69</v>
      </c>
      <c r="Q26" s="218">
        <v>4.82</v>
      </c>
      <c r="R26" s="218">
        <v>9.6300000000000008</v>
      </c>
      <c r="S26" s="218">
        <v>4.82</v>
      </c>
      <c r="T26" s="218">
        <v>0.48</v>
      </c>
      <c r="U26" s="218">
        <v>49.86</v>
      </c>
      <c r="V26" s="218">
        <v>2.89</v>
      </c>
      <c r="W26" s="218">
        <v>13.87</v>
      </c>
      <c r="X26" s="218">
        <v>62.41</v>
      </c>
      <c r="Y26" s="218">
        <v>0</v>
      </c>
      <c r="Z26" s="218">
        <v>19.27</v>
      </c>
      <c r="AA26" s="218">
        <v>19.27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43.57</v>
      </c>
      <c r="AH26" s="218">
        <v>0</v>
      </c>
      <c r="AI26" s="218">
        <v>0</v>
      </c>
      <c r="AJ26" s="218">
        <v>0</v>
      </c>
      <c r="AK26" s="218">
        <v>82.01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269.72000000000003</v>
      </c>
      <c r="L27" s="218">
        <v>2.91</v>
      </c>
      <c r="M27" s="218">
        <v>62.69</v>
      </c>
      <c r="N27" s="218">
        <v>51.36</v>
      </c>
      <c r="O27" s="218">
        <v>72.14</v>
      </c>
      <c r="P27" s="218">
        <v>27.69</v>
      </c>
      <c r="Q27" s="218">
        <v>4.82</v>
      </c>
      <c r="R27" s="218">
        <v>9.6300000000000008</v>
      </c>
      <c r="S27" s="218">
        <v>4.82</v>
      </c>
      <c r="T27" s="218">
        <v>0.48</v>
      </c>
      <c r="U27" s="218">
        <v>49.86</v>
      </c>
      <c r="V27" s="218">
        <v>2.89</v>
      </c>
      <c r="W27" s="218">
        <v>4.82</v>
      </c>
      <c r="X27" s="218">
        <v>14.45</v>
      </c>
      <c r="Y27" s="218">
        <v>0</v>
      </c>
      <c r="Z27" s="218">
        <v>19.27</v>
      </c>
      <c r="AA27" s="218">
        <v>19.27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43.57</v>
      </c>
      <c r="AH27" s="218">
        <v>0</v>
      </c>
      <c r="AI27" s="218">
        <v>0</v>
      </c>
      <c r="AJ27" s="218">
        <v>0</v>
      </c>
      <c r="AK27" s="218">
        <v>83.47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9.5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269.72000000000003</v>
      </c>
      <c r="L28" s="218">
        <v>2.91</v>
      </c>
      <c r="M28" s="218">
        <v>62.69</v>
      </c>
      <c r="N28" s="218">
        <v>51.36</v>
      </c>
      <c r="O28" s="218">
        <v>72.14</v>
      </c>
      <c r="P28" s="218">
        <v>27.69</v>
      </c>
      <c r="Q28" s="218">
        <v>4.75</v>
      </c>
      <c r="R28" s="218">
        <v>9.6300000000000008</v>
      </c>
      <c r="S28" s="218">
        <v>4.82</v>
      </c>
      <c r="T28" s="218">
        <v>0.48</v>
      </c>
      <c r="U28" s="218">
        <v>49.86</v>
      </c>
      <c r="V28" s="218">
        <v>2.89</v>
      </c>
      <c r="W28" s="218">
        <v>4.82</v>
      </c>
      <c r="X28" s="218">
        <v>14.45</v>
      </c>
      <c r="Y28" s="218">
        <v>0</v>
      </c>
      <c r="Z28" s="218">
        <v>19.27</v>
      </c>
      <c r="AA28" s="218">
        <v>19.27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43.57</v>
      </c>
      <c r="AH28" s="218">
        <v>0</v>
      </c>
      <c r="AI28" s="218">
        <v>0</v>
      </c>
      <c r="AJ28" s="218">
        <v>0</v>
      </c>
      <c r="AK28" s="218">
        <v>83.47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23.59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269.72000000000003</v>
      </c>
      <c r="L29" s="218">
        <v>2.91</v>
      </c>
      <c r="M29" s="218">
        <v>62.69</v>
      </c>
      <c r="N29" s="218">
        <v>51.36</v>
      </c>
      <c r="O29" s="218">
        <v>72.14</v>
      </c>
      <c r="P29" s="218">
        <v>27.69</v>
      </c>
      <c r="Q29" s="218">
        <v>4.75</v>
      </c>
      <c r="R29" s="218">
        <v>9.6300000000000008</v>
      </c>
      <c r="S29" s="218">
        <v>4.82</v>
      </c>
      <c r="T29" s="218">
        <v>0.48</v>
      </c>
      <c r="U29" s="218">
        <v>49.86</v>
      </c>
      <c r="V29" s="218">
        <v>2.89</v>
      </c>
      <c r="W29" s="218">
        <v>4.82</v>
      </c>
      <c r="X29" s="218">
        <v>14.45</v>
      </c>
      <c r="Y29" s="218">
        <v>0</v>
      </c>
      <c r="Z29" s="218">
        <v>19.27</v>
      </c>
      <c r="AA29" s="218">
        <v>19.27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44.7</v>
      </c>
      <c r="AH29" s="218">
        <v>0</v>
      </c>
      <c r="AI29" s="218">
        <v>0</v>
      </c>
      <c r="AJ29" s="218">
        <v>0</v>
      </c>
      <c r="AK29" s="218">
        <v>83.47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39.5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269.72000000000003</v>
      </c>
      <c r="L30" s="218">
        <v>2.91</v>
      </c>
      <c r="M30" s="218">
        <v>62.69</v>
      </c>
      <c r="N30" s="218">
        <v>51.36</v>
      </c>
      <c r="O30" s="218">
        <v>72.14</v>
      </c>
      <c r="P30" s="218">
        <v>27.69</v>
      </c>
      <c r="Q30" s="218">
        <v>4.75</v>
      </c>
      <c r="R30" s="218">
        <v>9.6300000000000008</v>
      </c>
      <c r="S30" s="218">
        <v>4.82</v>
      </c>
      <c r="T30" s="218">
        <v>0.48</v>
      </c>
      <c r="U30" s="218">
        <v>49.86</v>
      </c>
      <c r="V30" s="218">
        <v>2.89</v>
      </c>
      <c r="W30" s="218">
        <v>4.82</v>
      </c>
      <c r="X30" s="218">
        <v>14.45</v>
      </c>
      <c r="Y30" s="218">
        <v>0</v>
      </c>
      <c r="Z30" s="218">
        <v>19.27</v>
      </c>
      <c r="AA30" s="218">
        <v>19.27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44.7</v>
      </c>
      <c r="AH30" s="218">
        <v>0</v>
      </c>
      <c r="AI30" s="218">
        <v>0</v>
      </c>
      <c r="AJ30" s="218">
        <v>0</v>
      </c>
      <c r="AK30" s="218">
        <v>83.47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269.72000000000003</v>
      </c>
      <c r="L31" s="218">
        <v>2.91</v>
      </c>
      <c r="M31" s="218">
        <v>62.69</v>
      </c>
      <c r="N31" s="218">
        <v>51.36</v>
      </c>
      <c r="O31" s="218">
        <v>72.14</v>
      </c>
      <c r="P31" s="218">
        <v>27.69</v>
      </c>
      <c r="Q31" s="218">
        <v>4.8099999999999996</v>
      </c>
      <c r="R31" s="218">
        <v>9.6300000000000008</v>
      </c>
      <c r="S31" s="218">
        <v>4.87</v>
      </c>
      <c r="T31" s="218">
        <v>0.48</v>
      </c>
      <c r="U31" s="218">
        <v>49.86</v>
      </c>
      <c r="V31" s="218">
        <v>2.89</v>
      </c>
      <c r="W31" s="218">
        <v>4.82</v>
      </c>
      <c r="X31" s="218">
        <v>14.45</v>
      </c>
      <c r="Y31" s="218">
        <v>0</v>
      </c>
      <c r="Z31" s="218">
        <v>19.27</v>
      </c>
      <c r="AA31" s="218">
        <v>19.27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44.7</v>
      </c>
      <c r="AH31" s="218">
        <v>0</v>
      </c>
      <c r="AI31" s="218">
        <v>0</v>
      </c>
      <c r="AJ31" s="218">
        <v>0</v>
      </c>
      <c r="AK31" s="218">
        <v>83.47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274.39</v>
      </c>
      <c r="L32" s="218">
        <v>2.92</v>
      </c>
      <c r="M32" s="218">
        <v>62.69</v>
      </c>
      <c r="N32" s="218">
        <v>51.36</v>
      </c>
      <c r="O32" s="218">
        <v>72.14</v>
      </c>
      <c r="P32" s="218">
        <v>27.69</v>
      </c>
      <c r="Q32" s="218">
        <v>4.8099999999999996</v>
      </c>
      <c r="R32" s="218">
        <v>9.6300000000000008</v>
      </c>
      <c r="S32" s="218">
        <v>5</v>
      </c>
      <c r="T32" s="218">
        <v>0.48</v>
      </c>
      <c r="U32" s="218">
        <v>49.86</v>
      </c>
      <c r="V32" s="218">
        <v>2.89</v>
      </c>
      <c r="W32" s="218">
        <v>4.82</v>
      </c>
      <c r="X32" s="218">
        <v>14.45</v>
      </c>
      <c r="Y32" s="218">
        <v>0</v>
      </c>
      <c r="Z32" s="218">
        <v>19.27</v>
      </c>
      <c r="AA32" s="218">
        <v>19.27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44.7</v>
      </c>
      <c r="AH32" s="218">
        <v>0</v>
      </c>
      <c r="AI32" s="218">
        <v>0</v>
      </c>
      <c r="AJ32" s="218">
        <v>0</v>
      </c>
      <c r="AK32" s="218">
        <v>80.52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274.33999999999997</v>
      </c>
      <c r="L33" s="218">
        <v>7.41</v>
      </c>
      <c r="M33" s="218">
        <v>62.69</v>
      </c>
      <c r="N33" s="218">
        <v>51.36</v>
      </c>
      <c r="O33" s="218">
        <v>72.14</v>
      </c>
      <c r="P33" s="218">
        <v>27.69</v>
      </c>
      <c r="Q33" s="218">
        <v>5</v>
      </c>
      <c r="R33" s="218">
        <v>9.6300000000000008</v>
      </c>
      <c r="S33" s="218">
        <v>5</v>
      </c>
      <c r="T33" s="218">
        <v>0.48</v>
      </c>
      <c r="U33" s="218">
        <v>49.86</v>
      </c>
      <c r="V33" s="218">
        <v>2.89</v>
      </c>
      <c r="W33" s="218">
        <v>4.82</v>
      </c>
      <c r="X33" s="218">
        <v>14.45</v>
      </c>
      <c r="Y33" s="218">
        <v>0</v>
      </c>
      <c r="Z33" s="218">
        <v>19.27</v>
      </c>
      <c r="AA33" s="218">
        <v>19.27</v>
      </c>
      <c r="AB33" s="218">
        <v>0</v>
      </c>
      <c r="AC33" s="218">
        <v>10</v>
      </c>
      <c r="AD33" s="218">
        <v>0</v>
      </c>
      <c r="AE33" s="218">
        <v>0</v>
      </c>
      <c r="AF33" s="218">
        <v>0</v>
      </c>
      <c r="AG33" s="218">
        <v>44.7</v>
      </c>
      <c r="AH33" s="218">
        <v>0</v>
      </c>
      <c r="AI33" s="218">
        <v>0</v>
      </c>
      <c r="AJ33" s="218">
        <v>0</v>
      </c>
      <c r="AK33" s="218">
        <v>83.47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274.39</v>
      </c>
      <c r="L34" s="218">
        <v>7.41</v>
      </c>
      <c r="M34" s="218">
        <v>62.69</v>
      </c>
      <c r="N34" s="218">
        <v>51.36</v>
      </c>
      <c r="O34" s="218">
        <v>72.14</v>
      </c>
      <c r="P34" s="218">
        <v>27.69</v>
      </c>
      <c r="Q34" s="218">
        <v>5</v>
      </c>
      <c r="R34" s="218">
        <v>9.6300000000000008</v>
      </c>
      <c r="S34" s="218">
        <v>5</v>
      </c>
      <c r="T34" s="218">
        <v>0.48</v>
      </c>
      <c r="U34" s="218">
        <v>49.86</v>
      </c>
      <c r="V34" s="218">
        <v>2.89</v>
      </c>
      <c r="W34" s="218">
        <v>4.82</v>
      </c>
      <c r="X34" s="218">
        <v>14.45</v>
      </c>
      <c r="Y34" s="218">
        <v>0</v>
      </c>
      <c r="Z34" s="218">
        <v>19.27</v>
      </c>
      <c r="AA34" s="218">
        <v>19.27</v>
      </c>
      <c r="AB34" s="218">
        <v>0</v>
      </c>
      <c r="AC34" s="218">
        <v>10</v>
      </c>
      <c r="AD34" s="218">
        <v>0</v>
      </c>
      <c r="AE34" s="218">
        <v>0</v>
      </c>
      <c r="AF34" s="218">
        <v>0</v>
      </c>
      <c r="AG34" s="218">
        <v>44.7</v>
      </c>
      <c r="AH34" s="218">
        <v>0</v>
      </c>
      <c r="AI34" s="218">
        <v>0</v>
      </c>
      <c r="AJ34" s="218">
        <v>0</v>
      </c>
      <c r="AK34" s="218">
        <v>83.47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274.33999999999997</v>
      </c>
      <c r="L35" s="218">
        <v>5.17</v>
      </c>
      <c r="M35" s="218">
        <v>62.69</v>
      </c>
      <c r="N35" s="218">
        <v>51.36</v>
      </c>
      <c r="O35" s="218">
        <v>72.14</v>
      </c>
      <c r="P35" s="218">
        <v>27.69</v>
      </c>
      <c r="Q35" s="218">
        <v>5</v>
      </c>
      <c r="R35" s="218">
        <v>9.6300000000000008</v>
      </c>
      <c r="S35" s="218">
        <v>5</v>
      </c>
      <c r="T35" s="218">
        <v>0.48</v>
      </c>
      <c r="U35" s="218">
        <v>49.86</v>
      </c>
      <c r="V35" s="218">
        <v>2.89</v>
      </c>
      <c r="W35" s="218">
        <v>4.82</v>
      </c>
      <c r="X35" s="218">
        <v>14.45</v>
      </c>
      <c r="Y35" s="218">
        <v>0</v>
      </c>
      <c r="Z35" s="218">
        <v>19.27</v>
      </c>
      <c r="AA35" s="218">
        <v>19.27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44.7</v>
      </c>
      <c r="AH35" s="218">
        <v>0</v>
      </c>
      <c r="AI35" s="218">
        <v>0</v>
      </c>
      <c r="AJ35" s="218">
        <v>0</v>
      </c>
      <c r="AK35" s="218">
        <v>83.47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274.39</v>
      </c>
      <c r="L36" s="218">
        <v>5.17</v>
      </c>
      <c r="M36" s="218">
        <v>62.69</v>
      </c>
      <c r="N36" s="218">
        <v>51.36</v>
      </c>
      <c r="O36" s="218">
        <v>72.14</v>
      </c>
      <c r="P36" s="218">
        <v>27.69</v>
      </c>
      <c r="Q36" s="218">
        <v>5</v>
      </c>
      <c r="R36" s="218">
        <v>9.6300000000000008</v>
      </c>
      <c r="S36" s="218">
        <v>5</v>
      </c>
      <c r="T36" s="218">
        <v>0.48</v>
      </c>
      <c r="U36" s="218">
        <v>49.86</v>
      </c>
      <c r="V36" s="218">
        <v>2.89</v>
      </c>
      <c r="W36" s="218">
        <v>4.82</v>
      </c>
      <c r="X36" s="218">
        <v>14.45</v>
      </c>
      <c r="Y36" s="218">
        <v>0</v>
      </c>
      <c r="Z36" s="218">
        <v>19.27</v>
      </c>
      <c r="AA36" s="218">
        <v>19.27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44.7</v>
      </c>
      <c r="AH36" s="218">
        <v>0</v>
      </c>
      <c r="AI36" s="218">
        <v>0</v>
      </c>
      <c r="AJ36" s="218">
        <v>0</v>
      </c>
      <c r="AK36" s="218">
        <v>83.47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274.33999999999997</v>
      </c>
      <c r="L37" s="218">
        <v>5.17</v>
      </c>
      <c r="M37" s="218">
        <v>62.69</v>
      </c>
      <c r="N37" s="218">
        <v>51.36</v>
      </c>
      <c r="O37" s="218">
        <v>72.14</v>
      </c>
      <c r="P37" s="218">
        <v>27.69</v>
      </c>
      <c r="Q37" s="218">
        <v>5</v>
      </c>
      <c r="R37" s="218">
        <v>9.6300000000000008</v>
      </c>
      <c r="S37" s="218">
        <v>5</v>
      </c>
      <c r="T37" s="218">
        <v>0.48</v>
      </c>
      <c r="U37" s="218">
        <v>49.86</v>
      </c>
      <c r="V37" s="218">
        <v>2.89</v>
      </c>
      <c r="W37" s="218">
        <v>4.82</v>
      </c>
      <c r="X37" s="218">
        <v>14.45</v>
      </c>
      <c r="Y37" s="218">
        <v>0</v>
      </c>
      <c r="Z37" s="218">
        <v>19.27</v>
      </c>
      <c r="AA37" s="218">
        <v>19.27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44.7</v>
      </c>
      <c r="AH37" s="218">
        <v>0</v>
      </c>
      <c r="AI37" s="218">
        <v>0</v>
      </c>
      <c r="AJ37" s="218">
        <v>0</v>
      </c>
      <c r="AK37" s="218">
        <v>83.47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273.58</v>
      </c>
      <c r="L38" s="218">
        <v>5.14</v>
      </c>
      <c r="M38" s="218">
        <v>62.69</v>
      </c>
      <c r="N38" s="218">
        <v>51.36</v>
      </c>
      <c r="O38" s="218">
        <v>72.14</v>
      </c>
      <c r="P38" s="218">
        <v>27.69</v>
      </c>
      <c r="Q38" s="218">
        <v>5</v>
      </c>
      <c r="R38" s="218">
        <v>9.6300000000000008</v>
      </c>
      <c r="S38" s="218">
        <v>5</v>
      </c>
      <c r="T38" s="218">
        <v>0.48</v>
      </c>
      <c r="U38" s="218">
        <v>49.86</v>
      </c>
      <c r="V38" s="218">
        <v>2.89</v>
      </c>
      <c r="W38" s="218">
        <v>4.82</v>
      </c>
      <c r="X38" s="218">
        <v>14.45</v>
      </c>
      <c r="Y38" s="218">
        <v>0</v>
      </c>
      <c r="Z38" s="218">
        <v>19.27</v>
      </c>
      <c r="AA38" s="218">
        <v>19.27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44.7</v>
      </c>
      <c r="AH38" s="218">
        <v>0</v>
      </c>
      <c r="AI38" s="218">
        <v>0</v>
      </c>
      <c r="AJ38" s="218">
        <v>0</v>
      </c>
      <c r="AK38" s="218">
        <v>83.47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274.37</v>
      </c>
      <c r="L39" s="218">
        <v>2.94</v>
      </c>
      <c r="M39" s="218">
        <v>62.69</v>
      </c>
      <c r="N39" s="218">
        <v>51.36</v>
      </c>
      <c r="O39" s="218">
        <v>72.14</v>
      </c>
      <c r="P39" s="218">
        <v>27.69</v>
      </c>
      <c r="Q39" s="218">
        <v>5</v>
      </c>
      <c r="R39" s="218">
        <v>9.6300000000000008</v>
      </c>
      <c r="S39" s="218">
        <v>5</v>
      </c>
      <c r="T39" s="218">
        <v>0.48</v>
      </c>
      <c r="U39" s="218">
        <v>49.86</v>
      </c>
      <c r="V39" s="218">
        <v>2.89</v>
      </c>
      <c r="W39" s="218">
        <v>4.8099999999999996</v>
      </c>
      <c r="X39" s="218">
        <v>14.45</v>
      </c>
      <c r="Y39" s="218">
        <v>0</v>
      </c>
      <c r="Z39" s="218">
        <v>20</v>
      </c>
      <c r="AA39" s="218">
        <v>19.46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43.85</v>
      </c>
      <c r="AH39" s="218">
        <v>0</v>
      </c>
      <c r="AI39" s="218">
        <v>0</v>
      </c>
      <c r="AJ39" s="218">
        <v>0</v>
      </c>
      <c r="AK39" s="218">
        <v>81.400000000000006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274.37</v>
      </c>
      <c r="L40" s="218">
        <v>2.94</v>
      </c>
      <c r="M40" s="218">
        <v>62.69</v>
      </c>
      <c r="N40" s="218">
        <v>51.36</v>
      </c>
      <c r="O40" s="218">
        <v>72.14</v>
      </c>
      <c r="P40" s="218">
        <v>27.69</v>
      </c>
      <c r="Q40" s="218">
        <v>5</v>
      </c>
      <c r="R40" s="218">
        <v>9.6300000000000008</v>
      </c>
      <c r="S40" s="218">
        <v>5</v>
      </c>
      <c r="T40" s="218">
        <v>0.48</v>
      </c>
      <c r="U40" s="218">
        <v>49.86</v>
      </c>
      <c r="V40" s="218">
        <v>2.89</v>
      </c>
      <c r="W40" s="218">
        <v>4.8099999999999996</v>
      </c>
      <c r="X40" s="218">
        <v>14.45</v>
      </c>
      <c r="Y40" s="218">
        <v>0</v>
      </c>
      <c r="Z40" s="218">
        <v>19.27</v>
      </c>
      <c r="AA40" s="218">
        <v>19.46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43.85</v>
      </c>
      <c r="AH40" s="218">
        <v>0</v>
      </c>
      <c r="AI40" s="218">
        <v>0</v>
      </c>
      <c r="AJ40" s="218">
        <v>0</v>
      </c>
      <c r="AK40" s="218">
        <v>81.400000000000006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274.37</v>
      </c>
      <c r="L41" s="218">
        <v>2.89</v>
      </c>
      <c r="M41" s="218">
        <v>62.69</v>
      </c>
      <c r="N41" s="218">
        <v>51.36</v>
      </c>
      <c r="O41" s="218">
        <v>72.14</v>
      </c>
      <c r="P41" s="218">
        <v>27.69</v>
      </c>
      <c r="Q41" s="218">
        <v>5</v>
      </c>
      <c r="R41" s="218">
        <v>9.6300000000000008</v>
      </c>
      <c r="S41" s="218">
        <v>5</v>
      </c>
      <c r="T41" s="218">
        <v>0.48</v>
      </c>
      <c r="U41" s="218">
        <v>49.86</v>
      </c>
      <c r="V41" s="218">
        <v>2.89</v>
      </c>
      <c r="W41" s="218">
        <v>4.8099999999999996</v>
      </c>
      <c r="X41" s="218">
        <v>14.45</v>
      </c>
      <c r="Y41" s="218">
        <v>0</v>
      </c>
      <c r="Z41" s="218">
        <v>19.27</v>
      </c>
      <c r="AA41" s="218">
        <v>18.3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43.85</v>
      </c>
      <c r="AH41" s="218">
        <v>0</v>
      </c>
      <c r="AI41" s="218">
        <v>0</v>
      </c>
      <c r="AJ41" s="218">
        <v>0</v>
      </c>
      <c r="AK41" s="218">
        <v>83.47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274.37</v>
      </c>
      <c r="L42" s="218">
        <v>2.89</v>
      </c>
      <c r="M42" s="218">
        <v>62.69</v>
      </c>
      <c r="N42" s="218">
        <v>51.36</v>
      </c>
      <c r="O42" s="218">
        <v>72.14</v>
      </c>
      <c r="P42" s="218">
        <v>27.69</v>
      </c>
      <c r="Q42" s="218">
        <v>5</v>
      </c>
      <c r="R42" s="218">
        <v>9.6300000000000008</v>
      </c>
      <c r="S42" s="218">
        <v>5</v>
      </c>
      <c r="T42" s="218">
        <v>0.48</v>
      </c>
      <c r="U42" s="218">
        <v>49.86</v>
      </c>
      <c r="V42" s="218">
        <v>2.89</v>
      </c>
      <c r="W42" s="218">
        <v>4.8099999999999996</v>
      </c>
      <c r="X42" s="218">
        <v>14.45</v>
      </c>
      <c r="Y42" s="218">
        <v>0</v>
      </c>
      <c r="Z42" s="218">
        <v>19.27</v>
      </c>
      <c r="AA42" s="218">
        <v>18.3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43.85</v>
      </c>
      <c r="AH42" s="218">
        <v>0</v>
      </c>
      <c r="AI42" s="218">
        <v>0</v>
      </c>
      <c r="AJ42" s="218">
        <v>0</v>
      </c>
      <c r="AK42" s="218">
        <v>83.47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274.37</v>
      </c>
      <c r="L43" s="218">
        <v>2.94</v>
      </c>
      <c r="M43" s="218">
        <v>62.69</v>
      </c>
      <c r="N43" s="218">
        <v>51.36</v>
      </c>
      <c r="O43" s="218">
        <v>72.14</v>
      </c>
      <c r="P43" s="218">
        <v>27.69</v>
      </c>
      <c r="Q43" s="218">
        <v>5</v>
      </c>
      <c r="R43" s="218">
        <v>9.6300000000000008</v>
      </c>
      <c r="S43" s="218">
        <v>5</v>
      </c>
      <c r="T43" s="218">
        <v>0.48</v>
      </c>
      <c r="U43" s="218">
        <v>49.86</v>
      </c>
      <c r="V43" s="218">
        <v>2.89</v>
      </c>
      <c r="W43" s="218">
        <v>4.8099999999999996</v>
      </c>
      <c r="X43" s="218">
        <v>14.45</v>
      </c>
      <c r="Y43" s="218">
        <v>0</v>
      </c>
      <c r="Z43" s="218">
        <v>19.27</v>
      </c>
      <c r="AA43" s="218">
        <v>19.27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43.85</v>
      </c>
      <c r="AH43" s="218">
        <v>0</v>
      </c>
      <c r="AI43" s="218">
        <v>0</v>
      </c>
      <c r="AJ43" s="218">
        <v>0</v>
      </c>
      <c r="AK43" s="218">
        <v>83.47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274.37</v>
      </c>
      <c r="L44" s="218">
        <v>2.94</v>
      </c>
      <c r="M44" s="218">
        <v>62.69</v>
      </c>
      <c r="N44" s="218">
        <v>51.36</v>
      </c>
      <c r="O44" s="218">
        <v>72.14</v>
      </c>
      <c r="P44" s="218">
        <v>27.69</v>
      </c>
      <c r="Q44" s="218">
        <v>5</v>
      </c>
      <c r="R44" s="218">
        <v>9.6300000000000008</v>
      </c>
      <c r="S44" s="218">
        <v>5</v>
      </c>
      <c r="T44" s="218">
        <v>0.48</v>
      </c>
      <c r="U44" s="218">
        <v>49.86</v>
      </c>
      <c r="V44" s="218">
        <v>2.89</v>
      </c>
      <c r="W44" s="218">
        <v>4.8099999999999996</v>
      </c>
      <c r="X44" s="218">
        <v>14.45</v>
      </c>
      <c r="Y44" s="218">
        <v>0</v>
      </c>
      <c r="Z44" s="218">
        <v>19.27</v>
      </c>
      <c r="AA44" s="218">
        <v>19.27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43.85</v>
      </c>
      <c r="AH44" s="218">
        <v>0</v>
      </c>
      <c r="AI44" s="218">
        <v>0</v>
      </c>
      <c r="AJ44" s="218">
        <v>0</v>
      </c>
      <c r="AK44" s="218">
        <v>83.47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274.37</v>
      </c>
      <c r="L45" s="218">
        <v>2.94</v>
      </c>
      <c r="M45" s="218">
        <v>62.69</v>
      </c>
      <c r="N45" s="218">
        <v>51.36</v>
      </c>
      <c r="O45" s="218">
        <v>72.14</v>
      </c>
      <c r="P45" s="218">
        <v>27.69</v>
      </c>
      <c r="Q45" s="218">
        <v>5</v>
      </c>
      <c r="R45" s="218">
        <v>9.6300000000000008</v>
      </c>
      <c r="S45" s="218">
        <v>5</v>
      </c>
      <c r="T45" s="218">
        <v>0.48</v>
      </c>
      <c r="U45" s="218">
        <v>49.86</v>
      </c>
      <c r="V45" s="218">
        <v>2.89</v>
      </c>
      <c r="W45" s="218">
        <v>4.8099999999999996</v>
      </c>
      <c r="X45" s="218">
        <v>14.45</v>
      </c>
      <c r="Y45" s="218">
        <v>0</v>
      </c>
      <c r="Z45" s="218">
        <v>19.27</v>
      </c>
      <c r="AA45" s="218">
        <v>19.27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43.85</v>
      </c>
      <c r="AH45" s="218">
        <v>0</v>
      </c>
      <c r="AI45" s="218">
        <v>0</v>
      </c>
      <c r="AJ45" s="218">
        <v>0</v>
      </c>
      <c r="AK45" s="218">
        <v>83.47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274.37</v>
      </c>
      <c r="L46" s="218">
        <v>2.94</v>
      </c>
      <c r="M46" s="218">
        <v>62.69</v>
      </c>
      <c r="N46" s="218">
        <v>51.36</v>
      </c>
      <c r="O46" s="218">
        <v>72.14</v>
      </c>
      <c r="P46" s="218">
        <v>27.69</v>
      </c>
      <c r="Q46" s="218">
        <v>5</v>
      </c>
      <c r="R46" s="218">
        <v>9.6300000000000008</v>
      </c>
      <c r="S46" s="218">
        <v>5</v>
      </c>
      <c r="T46" s="218">
        <v>0.48</v>
      </c>
      <c r="U46" s="218">
        <v>49.86</v>
      </c>
      <c r="V46" s="218">
        <v>2.89</v>
      </c>
      <c r="W46" s="218">
        <v>4.8099999999999996</v>
      </c>
      <c r="X46" s="218">
        <v>14.45</v>
      </c>
      <c r="Y46" s="218">
        <v>0</v>
      </c>
      <c r="Z46" s="218">
        <v>19.27</v>
      </c>
      <c r="AA46" s="218">
        <v>19.27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41.87</v>
      </c>
      <c r="AH46" s="218">
        <v>0</v>
      </c>
      <c r="AI46" s="218">
        <v>0</v>
      </c>
      <c r="AJ46" s="218">
        <v>0</v>
      </c>
      <c r="AK46" s="218">
        <v>83.47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273.77</v>
      </c>
      <c r="L47" s="218">
        <v>2.89</v>
      </c>
      <c r="M47" s="218">
        <v>62.69</v>
      </c>
      <c r="N47" s="218">
        <v>51.36</v>
      </c>
      <c r="O47" s="218">
        <v>72.14</v>
      </c>
      <c r="P47" s="218">
        <v>27.69</v>
      </c>
      <c r="Q47" s="218">
        <v>5</v>
      </c>
      <c r="R47" s="218">
        <v>15.5</v>
      </c>
      <c r="S47" s="218">
        <v>5</v>
      </c>
      <c r="T47" s="218">
        <v>0.48</v>
      </c>
      <c r="U47" s="218">
        <v>49.86</v>
      </c>
      <c r="V47" s="218">
        <v>7.6</v>
      </c>
      <c r="W47" s="218">
        <v>13.13</v>
      </c>
      <c r="X47" s="218">
        <v>61.21</v>
      </c>
      <c r="Y47" s="218">
        <v>0</v>
      </c>
      <c r="Z47" s="218">
        <v>18.88</v>
      </c>
      <c r="AA47" s="218">
        <v>18.940000000000001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41.87</v>
      </c>
      <c r="AH47" s="218">
        <v>0</v>
      </c>
      <c r="AI47" s="218">
        <v>0</v>
      </c>
      <c r="AJ47" s="218">
        <v>0</v>
      </c>
      <c r="AK47" s="218">
        <v>83.47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273.76</v>
      </c>
      <c r="L48" s="218">
        <v>2.89</v>
      </c>
      <c r="M48" s="218">
        <v>62.69</v>
      </c>
      <c r="N48" s="218">
        <v>51.36</v>
      </c>
      <c r="O48" s="218">
        <v>72.14</v>
      </c>
      <c r="P48" s="218">
        <v>27.69</v>
      </c>
      <c r="Q48" s="218">
        <v>5</v>
      </c>
      <c r="R48" s="218">
        <v>18.559999999999999</v>
      </c>
      <c r="S48" s="218">
        <v>5</v>
      </c>
      <c r="T48" s="218">
        <v>0.48</v>
      </c>
      <c r="U48" s="218">
        <v>49.86</v>
      </c>
      <c r="V48" s="218">
        <v>7.65</v>
      </c>
      <c r="W48" s="218">
        <v>13.87</v>
      </c>
      <c r="X48" s="218">
        <v>62.41</v>
      </c>
      <c r="Y48" s="218">
        <v>0</v>
      </c>
      <c r="Z48" s="218">
        <v>18.88</v>
      </c>
      <c r="AA48" s="218">
        <v>18.940000000000001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41.87</v>
      </c>
      <c r="AH48" s="218">
        <v>0</v>
      </c>
      <c r="AI48" s="218">
        <v>0</v>
      </c>
      <c r="AJ48" s="218">
        <v>0</v>
      </c>
      <c r="AK48" s="218">
        <v>83.47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273.76</v>
      </c>
      <c r="L49" s="218">
        <v>2.89</v>
      </c>
      <c r="M49" s="218">
        <v>62.69</v>
      </c>
      <c r="N49" s="218">
        <v>51.36</v>
      </c>
      <c r="O49" s="218">
        <v>72.14</v>
      </c>
      <c r="P49" s="218">
        <v>27.69</v>
      </c>
      <c r="Q49" s="218">
        <v>5</v>
      </c>
      <c r="R49" s="218">
        <v>17.670000000000002</v>
      </c>
      <c r="S49" s="218">
        <v>5</v>
      </c>
      <c r="T49" s="218">
        <v>0.48</v>
      </c>
      <c r="U49" s="218">
        <v>49.86</v>
      </c>
      <c r="V49" s="218">
        <v>7.65</v>
      </c>
      <c r="W49" s="218">
        <v>13.87</v>
      </c>
      <c r="X49" s="218">
        <v>62.41</v>
      </c>
      <c r="Y49" s="218">
        <v>0</v>
      </c>
      <c r="Z49" s="218">
        <v>18.559999999999999</v>
      </c>
      <c r="AA49" s="218">
        <v>18.559999999999999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41.87</v>
      </c>
      <c r="AH49" s="218">
        <v>0</v>
      </c>
      <c r="AI49" s="218">
        <v>0</v>
      </c>
      <c r="AJ49" s="218">
        <v>0</v>
      </c>
      <c r="AK49" s="218">
        <v>83.47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273.76</v>
      </c>
      <c r="L50" s="218">
        <v>2.89</v>
      </c>
      <c r="M50" s="218">
        <v>62.69</v>
      </c>
      <c r="N50" s="218">
        <v>51.36</v>
      </c>
      <c r="O50" s="218">
        <v>72.14</v>
      </c>
      <c r="P50" s="218">
        <v>27.69</v>
      </c>
      <c r="Q50" s="218">
        <v>5</v>
      </c>
      <c r="R50" s="218">
        <v>17.670000000000002</v>
      </c>
      <c r="S50" s="218">
        <v>5</v>
      </c>
      <c r="T50" s="218">
        <v>0.48</v>
      </c>
      <c r="U50" s="218">
        <v>49.86</v>
      </c>
      <c r="V50" s="218">
        <v>7.65</v>
      </c>
      <c r="W50" s="218">
        <v>13.87</v>
      </c>
      <c r="X50" s="218">
        <v>62.41</v>
      </c>
      <c r="Y50" s="218">
        <v>0</v>
      </c>
      <c r="Z50" s="218">
        <v>18.559999999999999</v>
      </c>
      <c r="AA50" s="218">
        <v>18.559999999999999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41.87</v>
      </c>
      <c r="AH50" s="218">
        <v>0</v>
      </c>
      <c r="AI50" s="218">
        <v>0</v>
      </c>
      <c r="AJ50" s="218">
        <v>0</v>
      </c>
      <c r="AK50" s="218">
        <v>83.47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273.76</v>
      </c>
      <c r="L51" s="218">
        <v>2.89</v>
      </c>
      <c r="M51" s="218">
        <v>62.69</v>
      </c>
      <c r="N51" s="218">
        <v>51.36</v>
      </c>
      <c r="O51" s="218">
        <v>72.14</v>
      </c>
      <c r="P51" s="218">
        <v>27.69</v>
      </c>
      <c r="Q51" s="218">
        <v>4.82</v>
      </c>
      <c r="R51" s="218">
        <v>18.559999999999999</v>
      </c>
      <c r="S51" s="218">
        <v>5</v>
      </c>
      <c r="T51" s="218">
        <v>0.48</v>
      </c>
      <c r="U51" s="218">
        <v>49.86</v>
      </c>
      <c r="V51" s="218">
        <v>7.65</v>
      </c>
      <c r="W51" s="218">
        <v>13.87</v>
      </c>
      <c r="X51" s="218">
        <v>62.41</v>
      </c>
      <c r="Y51" s="218">
        <v>0</v>
      </c>
      <c r="Z51" s="218">
        <v>58.87</v>
      </c>
      <c r="AA51" s="218">
        <v>38.17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40</v>
      </c>
      <c r="AH51" s="218">
        <v>0</v>
      </c>
      <c r="AI51" s="218">
        <v>0</v>
      </c>
      <c r="AJ51" s="218">
        <v>0</v>
      </c>
      <c r="AK51" s="218">
        <v>83.47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273.76</v>
      </c>
      <c r="L52" s="218">
        <v>2.89</v>
      </c>
      <c r="M52" s="218">
        <v>62.69</v>
      </c>
      <c r="N52" s="218">
        <v>51.36</v>
      </c>
      <c r="O52" s="218">
        <v>72.14</v>
      </c>
      <c r="P52" s="218">
        <v>27.69</v>
      </c>
      <c r="Q52" s="218">
        <v>4.82</v>
      </c>
      <c r="R52" s="218">
        <v>18.559999999999999</v>
      </c>
      <c r="S52" s="218">
        <v>5</v>
      </c>
      <c r="T52" s="218">
        <v>0.48</v>
      </c>
      <c r="U52" s="218">
        <v>49.86</v>
      </c>
      <c r="V52" s="218">
        <v>7.65</v>
      </c>
      <c r="W52" s="218">
        <v>13.87</v>
      </c>
      <c r="X52" s="218">
        <v>62.41</v>
      </c>
      <c r="Y52" s="218">
        <v>0</v>
      </c>
      <c r="Z52" s="218">
        <v>58.87</v>
      </c>
      <c r="AA52" s="218">
        <v>38.17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40</v>
      </c>
      <c r="AH52" s="218">
        <v>0</v>
      </c>
      <c r="AI52" s="218">
        <v>0</v>
      </c>
      <c r="AJ52" s="218">
        <v>0</v>
      </c>
      <c r="AK52" s="218">
        <v>83.47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273.76</v>
      </c>
      <c r="L53" s="218">
        <v>2.89</v>
      </c>
      <c r="M53" s="218">
        <v>62.69</v>
      </c>
      <c r="N53" s="218">
        <v>51.36</v>
      </c>
      <c r="O53" s="218">
        <v>72.14</v>
      </c>
      <c r="P53" s="218">
        <v>27.69</v>
      </c>
      <c r="Q53" s="218">
        <v>5</v>
      </c>
      <c r="R53" s="218">
        <v>18.559999999999999</v>
      </c>
      <c r="S53" s="218">
        <v>5</v>
      </c>
      <c r="T53" s="218">
        <v>0.48</v>
      </c>
      <c r="U53" s="218">
        <v>49.86</v>
      </c>
      <c r="V53" s="218">
        <v>7.65</v>
      </c>
      <c r="W53" s="218">
        <v>13.87</v>
      </c>
      <c r="X53" s="218">
        <v>62.41</v>
      </c>
      <c r="Y53" s="218">
        <v>0</v>
      </c>
      <c r="Z53" s="218">
        <v>58.87</v>
      </c>
      <c r="AA53" s="218">
        <v>38.17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40</v>
      </c>
      <c r="AH53" s="218">
        <v>0</v>
      </c>
      <c r="AI53" s="218">
        <v>0</v>
      </c>
      <c r="AJ53" s="218">
        <v>0</v>
      </c>
      <c r="AK53" s="218">
        <v>83.47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273.76</v>
      </c>
      <c r="L54" s="218">
        <v>2.89</v>
      </c>
      <c r="M54" s="218">
        <v>62.69</v>
      </c>
      <c r="N54" s="218">
        <v>51.36</v>
      </c>
      <c r="O54" s="218">
        <v>72.14</v>
      </c>
      <c r="P54" s="218">
        <v>27.69</v>
      </c>
      <c r="Q54" s="218">
        <v>5</v>
      </c>
      <c r="R54" s="218">
        <v>18.559999999999999</v>
      </c>
      <c r="S54" s="218">
        <v>5</v>
      </c>
      <c r="T54" s="218">
        <v>0.48</v>
      </c>
      <c r="U54" s="218">
        <v>49.86</v>
      </c>
      <c r="V54" s="218">
        <v>7.65</v>
      </c>
      <c r="W54" s="218">
        <v>13.87</v>
      </c>
      <c r="X54" s="218">
        <v>62.41</v>
      </c>
      <c r="Y54" s="218">
        <v>0</v>
      </c>
      <c r="Z54" s="218">
        <v>58.87</v>
      </c>
      <c r="AA54" s="218">
        <v>38.17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40</v>
      </c>
      <c r="AH54" s="218">
        <v>0</v>
      </c>
      <c r="AI54" s="218">
        <v>0</v>
      </c>
      <c r="AJ54" s="218">
        <v>0</v>
      </c>
      <c r="AK54" s="218">
        <v>83.47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273.25</v>
      </c>
      <c r="L55" s="218">
        <v>2.89</v>
      </c>
      <c r="M55" s="218">
        <v>62.69</v>
      </c>
      <c r="N55" s="218">
        <v>51.36</v>
      </c>
      <c r="O55" s="218">
        <v>72.14</v>
      </c>
      <c r="P55" s="218">
        <v>27.69</v>
      </c>
      <c r="Q55" s="218">
        <v>4.82</v>
      </c>
      <c r="R55" s="218">
        <v>18.57</v>
      </c>
      <c r="S55" s="218">
        <v>5</v>
      </c>
      <c r="T55" s="218">
        <v>0.48</v>
      </c>
      <c r="U55" s="218">
        <v>49.86</v>
      </c>
      <c r="V55" s="218">
        <v>7.65</v>
      </c>
      <c r="W55" s="218">
        <v>13.87</v>
      </c>
      <c r="X55" s="218">
        <v>62.41</v>
      </c>
      <c r="Y55" s="218">
        <v>0</v>
      </c>
      <c r="Z55" s="218">
        <v>58.88</v>
      </c>
      <c r="AA55" s="218">
        <v>38.17</v>
      </c>
      <c r="AB55" s="218">
        <v>0</v>
      </c>
      <c r="AC55" s="218">
        <v>10</v>
      </c>
      <c r="AD55" s="218">
        <v>0</v>
      </c>
      <c r="AE55" s="218">
        <v>0</v>
      </c>
      <c r="AF55" s="218">
        <v>0</v>
      </c>
      <c r="AG55" s="218">
        <v>40</v>
      </c>
      <c r="AH55" s="218">
        <v>0</v>
      </c>
      <c r="AI55" s="218">
        <v>0</v>
      </c>
      <c r="AJ55" s="218">
        <v>0</v>
      </c>
      <c r="AK55" s="218">
        <v>83.47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273.25</v>
      </c>
      <c r="L56" s="218">
        <v>2.89</v>
      </c>
      <c r="M56" s="218">
        <v>62.69</v>
      </c>
      <c r="N56" s="218">
        <v>51.36</v>
      </c>
      <c r="O56" s="218">
        <v>72.14</v>
      </c>
      <c r="P56" s="218">
        <v>27.69</v>
      </c>
      <c r="Q56" s="218">
        <v>4.82</v>
      </c>
      <c r="R56" s="218">
        <v>18.57</v>
      </c>
      <c r="S56" s="218">
        <v>5</v>
      </c>
      <c r="T56" s="218">
        <v>0.48</v>
      </c>
      <c r="U56" s="218">
        <v>49.86</v>
      </c>
      <c r="V56" s="218">
        <v>7.65</v>
      </c>
      <c r="W56" s="218">
        <v>13.87</v>
      </c>
      <c r="X56" s="218">
        <v>62.41</v>
      </c>
      <c r="Y56" s="218">
        <v>0</v>
      </c>
      <c r="Z56" s="218">
        <v>58.88</v>
      </c>
      <c r="AA56" s="218">
        <v>38.17</v>
      </c>
      <c r="AB56" s="218">
        <v>0</v>
      </c>
      <c r="AC56" s="218">
        <v>10</v>
      </c>
      <c r="AD56" s="218">
        <v>0</v>
      </c>
      <c r="AE56" s="218">
        <v>0</v>
      </c>
      <c r="AF56" s="218">
        <v>0</v>
      </c>
      <c r="AG56" s="218">
        <v>40</v>
      </c>
      <c r="AH56" s="218">
        <v>0</v>
      </c>
      <c r="AI56" s="218">
        <v>0</v>
      </c>
      <c r="AJ56" s="218">
        <v>0</v>
      </c>
      <c r="AK56" s="218">
        <v>83.47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273.25</v>
      </c>
      <c r="L57" s="218">
        <v>2.89</v>
      </c>
      <c r="M57" s="218">
        <v>62.69</v>
      </c>
      <c r="N57" s="218">
        <v>51.36</v>
      </c>
      <c r="O57" s="218">
        <v>72.14</v>
      </c>
      <c r="P57" s="218">
        <v>27.69</v>
      </c>
      <c r="Q57" s="218">
        <v>4.82</v>
      </c>
      <c r="R57" s="218">
        <v>18.57</v>
      </c>
      <c r="S57" s="218">
        <v>4.82</v>
      </c>
      <c r="T57" s="218">
        <v>0.48</v>
      </c>
      <c r="U57" s="218">
        <v>49.86</v>
      </c>
      <c r="V57" s="218">
        <v>7.65</v>
      </c>
      <c r="W57" s="218">
        <v>13.35</v>
      </c>
      <c r="X57" s="218">
        <v>62.41</v>
      </c>
      <c r="Y57" s="218">
        <v>0</v>
      </c>
      <c r="Z57" s="218">
        <v>58.88</v>
      </c>
      <c r="AA57" s="218">
        <v>38.17</v>
      </c>
      <c r="AB57" s="218">
        <v>0</v>
      </c>
      <c r="AC57" s="218">
        <v>10</v>
      </c>
      <c r="AD57" s="218">
        <v>0</v>
      </c>
      <c r="AE57" s="218">
        <v>0</v>
      </c>
      <c r="AF57" s="218">
        <v>0</v>
      </c>
      <c r="AG57" s="218">
        <v>40</v>
      </c>
      <c r="AH57" s="218">
        <v>0</v>
      </c>
      <c r="AI57" s="218">
        <v>0</v>
      </c>
      <c r="AJ57" s="218">
        <v>0</v>
      </c>
      <c r="AK57" s="218">
        <v>83.47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273.25</v>
      </c>
      <c r="L58" s="218">
        <v>2.89</v>
      </c>
      <c r="M58" s="218">
        <v>62.69</v>
      </c>
      <c r="N58" s="218">
        <v>51.36</v>
      </c>
      <c r="O58" s="218">
        <v>72.14</v>
      </c>
      <c r="P58" s="218">
        <v>27.69</v>
      </c>
      <c r="Q58" s="218">
        <v>4.82</v>
      </c>
      <c r="R58" s="218">
        <v>18.079999999999998</v>
      </c>
      <c r="S58" s="218">
        <v>4.82</v>
      </c>
      <c r="T58" s="218">
        <v>0.48</v>
      </c>
      <c r="U58" s="218">
        <v>49.86</v>
      </c>
      <c r="V58" s="218">
        <v>7.65</v>
      </c>
      <c r="W58" s="218">
        <v>13.35</v>
      </c>
      <c r="X58" s="218">
        <v>62.41</v>
      </c>
      <c r="Y58" s="218">
        <v>0</v>
      </c>
      <c r="Z58" s="218">
        <v>58.87</v>
      </c>
      <c r="AA58" s="218">
        <v>38.17</v>
      </c>
      <c r="AB58" s="218">
        <v>0</v>
      </c>
      <c r="AC58" s="218">
        <v>10</v>
      </c>
      <c r="AD58" s="218">
        <v>0</v>
      </c>
      <c r="AE58" s="218">
        <v>0</v>
      </c>
      <c r="AF58" s="218">
        <v>0</v>
      </c>
      <c r="AG58" s="218">
        <v>40</v>
      </c>
      <c r="AH58" s="218">
        <v>0</v>
      </c>
      <c r="AI58" s="218">
        <v>0</v>
      </c>
      <c r="AJ58" s="218">
        <v>0</v>
      </c>
      <c r="AK58" s="218">
        <v>83.47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308.26</v>
      </c>
      <c r="L59" s="218">
        <v>9.6</v>
      </c>
      <c r="M59" s="218">
        <v>62.69</v>
      </c>
      <c r="N59" s="218">
        <v>51.36</v>
      </c>
      <c r="O59" s="218">
        <v>72.14</v>
      </c>
      <c r="P59" s="218">
        <v>27.69</v>
      </c>
      <c r="Q59" s="218">
        <v>9.43</v>
      </c>
      <c r="R59" s="218">
        <v>18.559999999999999</v>
      </c>
      <c r="S59" s="218">
        <v>10.84</v>
      </c>
      <c r="T59" s="218">
        <v>0.7</v>
      </c>
      <c r="U59" s="218">
        <v>49.86</v>
      </c>
      <c r="V59" s="218">
        <v>7.65</v>
      </c>
      <c r="W59" s="218">
        <v>13.35</v>
      </c>
      <c r="X59" s="218">
        <v>62.41</v>
      </c>
      <c r="Y59" s="218">
        <v>0</v>
      </c>
      <c r="Z59" s="218">
        <v>58.87</v>
      </c>
      <c r="AA59" s="218">
        <v>38.17</v>
      </c>
      <c r="AB59" s="218">
        <v>0</v>
      </c>
      <c r="AC59" s="218">
        <v>10</v>
      </c>
      <c r="AD59" s="218">
        <v>0</v>
      </c>
      <c r="AE59" s="218">
        <v>0</v>
      </c>
      <c r="AF59" s="218">
        <v>0</v>
      </c>
      <c r="AG59" s="218">
        <v>40</v>
      </c>
      <c r="AH59" s="218">
        <v>0</v>
      </c>
      <c r="AI59" s="218">
        <v>0</v>
      </c>
      <c r="AJ59" s="218">
        <v>0</v>
      </c>
      <c r="AK59" s="218">
        <v>82.32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308.26</v>
      </c>
      <c r="L60" s="218">
        <v>9.6</v>
      </c>
      <c r="M60" s="218">
        <v>62.69</v>
      </c>
      <c r="N60" s="218">
        <v>51.36</v>
      </c>
      <c r="O60" s="218">
        <v>72.14</v>
      </c>
      <c r="P60" s="218">
        <v>27.69</v>
      </c>
      <c r="Q60" s="218">
        <v>9.43</v>
      </c>
      <c r="R60" s="218">
        <v>18.559999999999999</v>
      </c>
      <c r="S60" s="218">
        <v>11.48</v>
      </c>
      <c r="T60" s="218">
        <v>0.77</v>
      </c>
      <c r="U60" s="218">
        <v>49.86</v>
      </c>
      <c r="V60" s="218">
        <v>7.65</v>
      </c>
      <c r="W60" s="218">
        <v>13.35</v>
      </c>
      <c r="X60" s="218">
        <v>62.41</v>
      </c>
      <c r="Y60" s="218">
        <v>0</v>
      </c>
      <c r="Z60" s="218">
        <v>58.87</v>
      </c>
      <c r="AA60" s="218">
        <v>38.17</v>
      </c>
      <c r="AB60" s="218">
        <v>0</v>
      </c>
      <c r="AC60" s="218">
        <v>10</v>
      </c>
      <c r="AD60" s="218">
        <v>0</v>
      </c>
      <c r="AE60" s="218">
        <v>0</v>
      </c>
      <c r="AF60" s="218">
        <v>0</v>
      </c>
      <c r="AG60" s="218">
        <v>40</v>
      </c>
      <c r="AH60" s="218">
        <v>0</v>
      </c>
      <c r="AI60" s="218">
        <v>0</v>
      </c>
      <c r="AJ60" s="218">
        <v>0</v>
      </c>
      <c r="AK60" s="218">
        <v>82.32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351.84</v>
      </c>
      <c r="L61" s="218">
        <v>9.6</v>
      </c>
      <c r="M61" s="218">
        <v>62.69</v>
      </c>
      <c r="N61" s="218">
        <v>51.36</v>
      </c>
      <c r="O61" s="218">
        <v>72.14</v>
      </c>
      <c r="P61" s="218">
        <v>27.69</v>
      </c>
      <c r="Q61" s="218">
        <v>9.43</v>
      </c>
      <c r="R61" s="218">
        <v>18.559999999999999</v>
      </c>
      <c r="S61" s="218">
        <v>11.47</v>
      </c>
      <c r="T61" s="218">
        <v>0.77</v>
      </c>
      <c r="U61" s="218">
        <v>49.86</v>
      </c>
      <c r="V61" s="218">
        <v>7.65</v>
      </c>
      <c r="W61" s="218">
        <v>13.35</v>
      </c>
      <c r="X61" s="218">
        <v>62.41</v>
      </c>
      <c r="Y61" s="218">
        <v>0</v>
      </c>
      <c r="Z61" s="218">
        <v>58.87</v>
      </c>
      <c r="AA61" s="218">
        <v>38.17</v>
      </c>
      <c r="AB61" s="218">
        <v>0</v>
      </c>
      <c r="AC61" s="218">
        <v>10</v>
      </c>
      <c r="AD61" s="218">
        <v>0</v>
      </c>
      <c r="AE61" s="218">
        <v>0</v>
      </c>
      <c r="AF61" s="218">
        <v>0</v>
      </c>
      <c r="AG61" s="218">
        <v>40</v>
      </c>
      <c r="AH61" s="218">
        <v>0</v>
      </c>
      <c r="AI61" s="218">
        <v>0</v>
      </c>
      <c r="AJ61" s="218">
        <v>0</v>
      </c>
      <c r="AK61" s="218">
        <v>76.959999999999994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356.42</v>
      </c>
      <c r="L62" s="218">
        <v>9.6</v>
      </c>
      <c r="M62" s="218">
        <v>62.69</v>
      </c>
      <c r="N62" s="218">
        <v>51.36</v>
      </c>
      <c r="O62" s="218">
        <v>72.14</v>
      </c>
      <c r="P62" s="218">
        <v>27.69</v>
      </c>
      <c r="Q62" s="218">
        <v>9.43</v>
      </c>
      <c r="R62" s="218">
        <v>18.559999999999999</v>
      </c>
      <c r="S62" s="218">
        <v>11.47</v>
      </c>
      <c r="T62" s="218">
        <v>0.77</v>
      </c>
      <c r="U62" s="218">
        <v>49.86</v>
      </c>
      <c r="V62" s="218">
        <v>7.65</v>
      </c>
      <c r="W62" s="218">
        <v>13.35</v>
      </c>
      <c r="X62" s="218">
        <v>62.41</v>
      </c>
      <c r="Y62" s="218">
        <v>0</v>
      </c>
      <c r="Z62" s="218">
        <v>58.87</v>
      </c>
      <c r="AA62" s="218">
        <v>38.17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40</v>
      </c>
      <c r="AH62" s="218">
        <v>0</v>
      </c>
      <c r="AI62" s="218">
        <v>0</v>
      </c>
      <c r="AJ62" s="218">
        <v>0</v>
      </c>
      <c r="AK62" s="218">
        <v>76.959999999999994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452.75</v>
      </c>
      <c r="L63" s="218">
        <v>9.6</v>
      </c>
      <c r="M63" s="218">
        <v>62.69</v>
      </c>
      <c r="N63" s="218">
        <v>51.36</v>
      </c>
      <c r="O63" s="218">
        <v>72.14</v>
      </c>
      <c r="P63" s="218">
        <v>27.69</v>
      </c>
      <c r="Q63" s="218">
        <v>9.01</v>
      </c>
      <c r="R63" s="218">
        <v>18.559999999999999</v>
      </c>
      <c r="S63" s="218">
        <v>11.47</v>
      </c>
      <c r="T63" s="218">
        <v>0.77</v>
      </c>
      <c r="U63" s="218">
        <v>49.86</v>
      </c>
      <c r="V63" s="218">
        <v>7.65</v>
      </c>
      <c r="W63" s="218">
        <v>13.35</v>
      </c>
      <c r="X63" s="218">
        <v>62.41</v>
      </c>
      <c r="Y63" s="218">
        <v>0</v>
      </c>
      <c r="Z63" s="218">
        <v>58.87</v>
      </c>
      <c r="AA63" s="218">
        <v>38.17</v>
      </c>
      <c r="AB63" s="218">
        <v>0</v>
      </c>
      <c r="AC63" s="218">
        <v>10</v>
      </c>
      <c r="AD63" s="218">
        <v>0</v>
      </c>
      <c r="AE63" s="218">
        <v>0</v>
      </c>
      <c r="AF63" s="218">
        <v>0</v>
      </c>
      <c r="AG63" s="218">
        <v>40</v>
      </c>
      <c r="AH63" s="218">
        <v>0</v>
      </c>
      <c r="AI63" s="218">
        <v>0</v>
      </c>
      <c r="AJ63" s="218">
        <v>0</v>
      </c>
      <c r="AK63" s="218">
        <v>75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452.75</v>
      </c>
      <c r="L64" s="218">
        <v>9.6</v>
      </c>
      <c r="M64" s="218">
        <v>62.69</v>
      </c>
      <c r="N64" s="218">
        <v>51.36</v>
      </c>
      <c r="O64" s="218">
        <v>72.14</v>
      </c>
      <c r="P64" s="218">
        <v>27.69</v>
      </c>
      <c r="Q64" s="218">
        <v>9</v>
      </c>
      <c r="R64" s="218">
        <v>18.559999999999999</v>
      </c>
      <c r="S64" s="218">
        <v>11.47</v>
      </c>
      <c r="T64" s="218">
        <v>0.77</v>
      </c>
      <c r="U64" s="218">
        <v>49.86</v>
      </c>
      <c r="V64" s="218">
        <v>7.65</v>
      </c>
      <c r="W64" s="218">
        <v>13.35</v>
      </c>
      <c r="X64" s="218">
        <v>62.41</v>
      </c>
      <c r="Y64" s="218">
        <v>0</v>
      </c>
      <c r="Z64" s="218">
        <v>58.87</v>
      </c>
      <c r="AA64" s="218">
        <v>38.17</v>
      </c>
      <c r="AB64" s="218">
        <v>0</v>
      </c>
      <c r="AC64" s="218">
        <v>10</v>
      </c>
      <c r="AD64" s="218">
        <v>0</v>
      </c>
      <c r="AE64" s="218">
        <v>0</v>
      </c>
      <c r="AF64" s="218">
        <v>0</v>
      </c>
      <c r="AG64" s="218">
        <v>40</v>
      </c>
      <c r="AH64" s="218">
        <v>0</v>
      </c>
      <c r="AI64" s="218">
        <v>0</v>
      </c>
      <c r="AJ64" s="218">
        <v>0</v>
      </c>
      <c r="AK64" s="218">
        <v>75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494.92</v>
      </c>
      <c r="L65" s="218">
        <v>9.6</v>
      </c>
      <c r="M65" s="218">
        <v>62.69</v>
      </c>
      <c r="N65" s="218">
        <v>51.36</v>
      </c>
      <c r="O65" s="218">
        <v>72.14</v>
      </c>
      <c r="P65" s="218">
        <v>27.69</v>
      </c>
      <c r="Q65" s="218">
        <v>9</v>
      </c>
      <c r="R65" s="218">
        <v>18.559999999999999</v>
      </c>
      <c r="S65" s="218">
        <v>11.47</v>
      </c>
      <c r="T65" s="218">
        <v>0.77</v>
      </c>
      <c r="U65" s="218">
        <v>49.86</v>
      </c>
      <c r="V65" s="218">
        <v>7.65</v>
      </c>
      <c r="W65" s="218">
        <v>13.35</v>
      </c>
      <c r="X65" s="218">
        <v>62.41</v>
      </c>
      <c r="Y65" s="218">
        <v>0</v>
      </c>
      <c r="Z65" s="218">
        <v>58.87</v>
      </c>
      <c r="AA65" s="218">
        <v>38.17</v>
      </c>
      <c r="AB65" s="218">
        <v>0</v>
      </c>
      <c r="AC65" s="218">
        <v>10</v>
      </c>
      <c r="AD65" s="218">
        <v>0</v>
      </c>
      <c r="AE65" s="218">
        <v>0</v>
      </c>
      <c r="AF65" s="218">
        <v>0</v>
      </c>
      <c r="AG65" s="218">
        <v>40</v>
      </c>
      <c r="AH65" s="218">
        <v>0</v>
      </c>
      <c r="AI65" s="218">
        <v>0</v>
      </c>
      <c r="AJ65" s="218">
        <v>0</v>
      </c>
      <c r="AK65" s="218">
        <v>75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494.92</v>
      </c>
      <c r="L66" s="218">
        <v>9.6</v>
      </c>
      <c r="M66" s="218">
        <v>62.69</v>
      </c>
      <c r="N66" s="218">
        <v>51.36</v>
      </c>
      <c r="O66" s="218">
        <v>72.14</v>
      </c>
      <c r="P66" s="218">
        <v>27.69</v>
      </c>
      <c r="Q66" s="218">
        <v>9</v>
      </c>
      <c r="R66" s="218">
        <v>18.559999999999999</v>
      </c>
      <c r="S66" s="218">
        <v>11.47</v>
      </c>
      <c r="T66" s="218">
        <v>0.77</v>
      </c>
      <c r="U66" s="218">
        <v>49.86</v>
      </c>
      <c r="V66" s="218">
        <v>7.65</v>
      </c>
      <c r="W66" s="218">
        <v>13.35</v>
      </c>
      <c r="X66" s="218">
        <v>62.41</v>
      </c>
      <c r="Y66" s="218">
        <v>0</v>
      </c>
      <c r="Z66" s="218">
        <v>58.87</v>
      </c>
      <c r="AA66" s="218">
        <v>38.17</v>
      </c>
      <c r="AB66" s="218">
        <v>0</v>
      </c>
      <c r="AC66" s="218">
        <v>10</v>
      </c>
      <c r="AD66" s="218">
        <v>0</v>
      </c>
      <c r="AE66" s="218">
        <v>0</v>
      </c>
      <c r="AF66" s="218">
        <v>0</v>
      </c>
      <c r="AG66" s="218">
        <v>40</v>
      </c>
      <c r="AH66" s="218">
        <v>0</v>
      </c>
      <c r="AI66" s="218">
        <v>0</v>
      </c>
      <c r="AJ66" s="218">
        <v>0</v>
      </c>
      <c r="AK66" s="218">
        <v>75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494.92</v>
      </c>
      <c r="L67" s="218">
        <v>9.6</v>
      </c>
      <c r="M67" s="218">
        <v>62.69</v>
      </c>
      <c r="N67" s="218">
        <v>51.36</v>
      </c>
      <c r="O67" s="218">
        <v>72.14</v>
      </c>
      <c r="P67" s="218">
        <v>27.69</v>
      </c>
      <c r="Q67" s="218">
        <v>9</v>
      </c>
      <c r="R67" s="218">
        <v>18.559999999999999</v>
      </c>
      <c r="S67" s="218">
        <v>11.47</v>
      </c>
      <c r="T67" s="218">
        <v>0.77</v>
      </c>
      <c r="U67" s="218">
        <v>49.86</v>
      </c>
      <c r="V67" s="218">
        <v>7.65</v>
      </c>
      <c r="W67" s="218">
        <v>13.35</v>
      </c>
      <c r="X67" s="218">
        <v>62.41</v>
      </c>
      <c r="Y67" s="218">
        <v>0</v>
      </c>
      <c r="Z67" s="218">
        <v>58.87</v>
      </c>
      <c r="AA67" s="218">
        <v>38.17</v>
      </c>
      <c r="AB67" s="218">
        <v>0</v>
      </c>
      <c r="AC67" s="218">
        <v>10</v>
      </c>
      <c r="AD67" s="218">
        <v>0</v>
      </c>
      <c r="AE67" s="218">
        <v>0</v>
      </c>
      <c r="AF67" s="218">
        <v>0</v>
      </c>
      <c r="AG67" s="218">
        <v>40</v>
      </c>
      <c r="AH67" s="218">
        <v>0</v>
      </c>
      <c r="AI67" s="218">
        <v>0</v>
      </c>
      <c r="AJ67" s="218">
        <v>0</v>
      </c>
      <c r="AK67" s="218">
        <v>75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494.92</v>
      </c>
      <c r="L68" s="218">
        <v>9.6</v>
      </c>
      <c r="M68" s="218">
        <v>62.69</v>
      </c>
      <c r="N68" s="218">
        <v>51.36</v>
      </c>
      <c r="O68" s="218">
        <v>72.14</v>
      </c>
      <c r="P68" s="218">
        <v>27.69</v>
      </c>
      <c r="Q68" s="218">
        <v>9</v>
      </c>
      <c r="R68" s="218">
        <v>18.559999999999999</v>
      </c>
      <c r="S68" s="218">
        <v>11.47</v>
      </c>
      <c r="T68" s="218">
        <v>0.77</v>
      </c>
      <c r="U68" s="218">
        <v>49.86</v>
      </c>
      <c r="V68" s="218">
        <v>7.65</v>
      </c>
      <c r="W68" s="218">
        <v>13.35</v>
      </c>
      <c r="X68" s="218">
        <v>62.41</v>
      </c>
      <c r="Y68" s="218">
        <v>0</v>
      </c>
      <c r="Z68" s="218">
        <v>58.87</v>
      </c>
      <c r="AA68" s="218">
        <v>38.17</v>
      </c>
      <c r="AB68" s="218">
        <v>0</v>
      </c>
      <c r="AC68" s="218">
        <v>10</v>
      </c>
      <c r="AD68" s="218">
        <v>0</v>
      </c>
      <c r="AE68" s="218">
        <v>0</v>
      </c>
      <c r="AF68" s="218">
        <v>0</v>
      </c>
      <c r="AG68" s="218">
        <v>40</v>
      </c>
      <c r="AH68" s="218">
        <v>0</v>
      </c>
      <c r="AI68" s="218">
        <v>0</v>
      </c>
      <c r="AJ68" s="218">
        <v>0</v>
      </c>
      <c r="AK68" s="218">
        <v>75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494.92</v>
      </c>
      <c r="L69" s="218">
        <v>9.6</v>
      </c>
      <c r="M69" s="218">
        <v>62.69</v>
      </c>
      <c r="N69" s="218">
        <v>51.36</v>
      </c>
      <c r="O69" s="218">
        <v>72.14</v>
      </c>
      <c r="P69" s="218">
        <v>27.69</v>
      </c>
      <c r="Q69" s="218">
        <v>8.92</v>
      </c>
      <c r="R69" s="218">
        <v>18.559999999999999</v>
      </c>
      <c r="S69" s="218">
        <v>11.47</v>
      </c>
      <c r="T69" s="218">
        <v>0.77</v>
      </c>
      <c r="U69" s="218">
        <v>49.86</v>
      </c>
      <c r="V69" s="218">
        <v>7.65</v>
      </c>
      <c r="W69" s="218">
        <v>13.35</v>
      </c>
      <c r="X69" s="218">
        <v>62.41</v>
      </c>
      <c r="Y69" s="218">
        <v>0</v>
      </c>
      <c r="Z69" s="218">
        <v>58.87</v>
      </c>
      <c r="AA69" s="218">
        <v>38.17</v>
      </c>
      <c r="AB69" s="218">
        <v>0</v>
      </c>
      <c r="AC69" s="218">
        <v>10</v>
      </c>
      <c r="AD69" s="218">
        <v>0</v>
      </c>
      <c r="AE69" s="218">
        <v>0</v>
      </c>
      <c r="AF69" s="218">
        <v>0</v>
      </c>
      <c r="AG69" s="218">
        <v>40</v>
      </c>
      <c r="AH69" s="218">
        <v>0</v>
      </c>
      <c r="AI69" s="218">
        <v>0</v>
      </c>
      <c r="AJ69" s="218">
        <v>0</v>
      </c>
      <c r="AK69" s="218">
        <v>75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494.92</v>
      </c>
      <c r="L70" s="218">
        <v>9.6</v>
      </c>
      <c r="M70" s="218">
        <v>62.69</v>
      </c>
      <c r="N70" s="218">
        <v>51.36</v>
      </c>
      <c r="O70" s="218">
        <v>72.14</v>
      </c>
      <c r="P70" s="218">
        <v>27.69</v>
      </c>
      <c r="Q70" s="218">
        <v>8.92</v>
      </c>
      <c r="R70" s="218">
        <v>18.559999999999999</v>
      </c>
      <c r="S70" s="218">
        <v>11.47</v>
      </c>
      <c r="T70" s="218">
        <v>0.77</v>
      </c>
      <c r="U70" s="218">
        <v>49.86</v>
      </c>
      <c r="V70" s="218">
        <v>7.65</v>
      </c>
      <c r="W70" s="218">
        <v>13.35</v>
      </c>
      <c r="X70" s="218">
        <v>62.41</v>
      </c>
      <c r="Y70" s="218">
        <v>0</v>
      </c>
      <c r="Z70" s="218">
        <v>58.87</v>
      </c>
      <c r="AA70" s="218">
        <v>38.17</v>
      </c>
      <c r="AB70" s="218">
        <v>0</v>
      </c>
      <c r="AC70" s="218">
        <v>10</v>
      </c>
      <c r="AD70" s="218">
        <v>0</v>
      </c>
      <c r="AE70" s="218">
        <v>0</v>
      </c>
      <c r="AF70" s="218">
        <v>0</v>
      </c>
      <c r="AG70" s="218">
        <v>40</v>
      </c>
      <c r="AH70" s="218">
        <v>0</v>
      </c>
      <c r="AI70" s="218">
        <v>0</v>
      </c>
      <c r="AJ70" s="218">
        <v>0</v>
      </c>
      <c r="AK70" s="218">
        <v>75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494.92</v>
      </c>
      <c r="L71" s="218">
        <v>9.6</v>
      </c>
      <c r="M71" s="218">
        <v>62.69</v>
      </c>
      <c r="N71" s="218">
        <v>51.36</v>
      </c>
      <c r="O71" s="218">
        <v>72.14</v>
      </c>
      <c r="P71" s="218">
        <v>27.69</v>
      </c>
      <c r="Q71" s="218">
        <v>8.92</v>
      </c>
      <c r="R71" s="218">
        <v>18.559999999999999</v>
      </c>
      <c r="S71" s="218">
        <v>11.47</v>
      </c>
      <c r="T71" s="218">
        <v>0.77</v>
      </c>
      <c r="U71" s="218">
        <v>49.86</v>
      </c>
      <c r="V71" s="218">
        <v>7.65</v>
      </c>
      <c r="W71" s="218">
        <v>13.35</v>
      </c>
      <c r="X71" s="218">
        <v>62.41</v>
      </c>
      <c r="Y71" s="218">
        <v>0</v>
      </c>
      <c r="Z71" s="218">
        <v>58.87</v>
      </c>
      <c r="AA71" s="218">
        <v>38.17</v>
      </c>
      <c r="AB71" s="218">
        <v>0</v>
      </c>
      <c r="AC71" s="218">
        <v>10</v>
      </c>
      <c r="AD71" s="218">
        <v>0</v>
      </c>
      <c r="AE71" s="218">
        <v>0</v>
      </c>
      <c r="AF71" s="218">
        <v>0</v>
      </c>
      <c r="AG71" s="218">
        <v>40</v>
      </c>
      <c r="AH71" s="218">
        <v>0</v>
      </c>
      <c r="AI71" s="218">
        <v>0</v>
      </c>
      <c r="AJ71" s="218">
        <v>0</v>
      </c>
      <c r="AK71" s="218">
        <v>75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47.5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494.92</v>
      </c>
      <c r="L72" s="218">
        <v>9.6</v>
      </c>
      <c r="M72" s="218">
        <v>62.69</v>
      </c>
      <c r="N72" s="218">
        <v>51.36</v>
      </c>
      <c r="O72" s="218">
        <v>72.14</v>
      </c>
      <c r="P72" s="218">
        <v>27.69</v>
      </c>
      <c r="Q72" s="218">
        <v>8.92</v>
      </c>
      <c r="R72" s="218">
        <v>18.559999999999999</v>
      </c>
      <c r="S72" s="218">
        <v>11.47</v>
      </c>
      <c r="T72" s="218">
        <v>0.77</v>
      </c>
      <c r="U72" s="218">
        <v>49.86</v>
      </c>
      <c r="V72" s="218">
        <v>7.65</v>
      </c>
      <c r="W72" s="218">
        <v>13.35</v>
      </c>
      <c r="X72" s="218">
        <v>62.41</v>
      </c>
      <c r="Y72" s="218">
        <v>0</v>
      </c>
      <c r="Z72" s="218">
        <v>58.87</v>
      </c>
      <c r="AA72" s="218">
        <v>38.17</v>
      </c>
      <c r="AB72" s="218">
        <v>0</v>
      </c>
      <c r="AC72" s="218">
        <v>10</v>
      </c>
      <c r="AD72" s="218">
        <v>0</v>
      </c>
      <c r="AE72" s="218">
        <v>0</v>
      </c>
      <c r="AF72" s="218">
        <v>0</v>
      </c>
      <c r="AG72" s="218">
        <v>40</v>
      </c>
      <c r="AH72" s="218">
        <v>0</v>
      </c>
      <c r="AI72" s="218">
        <v>0</v>
      </c>
      <c r="AJ72" s="218">
        <v>0</v>
      </c>
      <c r="AK72" s="218">
        <v>75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43.9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494.92</v>
      </c>
      <c r="L73" s="218">
        <v>9.6</v>
      </c>
      <c r="M73" s="218">
        <v>62.69</v>
      </c>
      <c r="N73" s="218">
        <v>51.36</v>
      </c>
      <c r="O73" s="218">
        <v>72.14</v>
      </c>
      <c r="P73" s="218">
        <v>27.69</v>
      </c>
      <c r="Q73" s="218">
        <v>8.92</v>
      </c>
      <c r="R73" s="218">
        <v>18.559999999999999</v>
      </c>
      <c r="S73" s="218">
        <v>11.47</v>
      </c>
      <c r="T73" s="218">
        <v>0.77</v>
      </c>
      <c r="U73" s="218">
        <v>49.86</v>
      </c>
      <c r="V73" s="218">
        <v>7.65</v>
      </c>
      <c r="W73" s="218">
        <v>13.35</v>
      </c>
      <c r="X73" s="218">
        <v>62.41</v>
      </c>
      <c r="Y73" s="218">
        <v>0</v>
      </c>
      <c r="Z73" s="218">
        <v>58.87</v>
      </c>
      <c r="AA73" s="218">
        <v>38.17</v>
      </c>
      <c r="AB73" s="218">
        <v>0</v>
      </c>
      <c r="AC73" s="218">
        <v>10</v>
      </c>
      <c r="AD73" s="218">
        <v>0</v>
      </c>
      <c r="AE73" s="218">
        <v>0</v>
      </c>
      <c r="AF73" s="218">
        <v>0</v>
      </c>
      <c r="AG73" s="218">
        <v>40</v>
      </c>
      <c r="AH73" s="218">
        <v>0</v>
      </c>
      <c r="AI73" s="218">
        <v>0</v>
      </c>
      <c r="AJ73" s="218">
        <v>0</v>
      </c>
      <c r="AK73" s="218">
        <v>75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27.95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494.92</v>
      </c>
      <c r="L74" s="218">
        <v>9.6</v>
      </c>
      <c r="M74" s="218">
        <v>62.69</v>
      </c>
      <c r="N74" s="218">
        <v>51.36</v>
      </c>
      <c r="O74" s="218">
        <v>72.14</v>
      </c>
      <c r="P74" s="218">
        <v>27.69</v>
      </c>
      <c r="Q74" s="218">
        <v>8.92</v>
      </c>
      <c r="R74" s="218">
        <v>18.559999999999999</v>
      </c>
      <c r="S74" s="218">
        <v>11.47</v>
      </c>
      <c r="T74" s="218">
        <v>0.77</v>
      </c>
      <c r="U74" s="218">
        <v>49.86</v>
      </c>
      <c r="V74" s="218">
        <v>7.65</v>
      </c>
      <c r="W74" s="218">
        <v>13.35</v>
      </c>
      <c r="X74" s="218">
        <v>62.41</v>
      </c>
      <c r="Y74" s="218">
        <v>0</v>
      </c>
      <c r="Z74" s="218">
        <v>58.87</v>
      </c>
      <c r="AA74" s="218">
        <v>38.17</v>
      </c>
      <c r="AB74" s="218">
        <v>0</v>
      </c>
      <c r="AC74" s="218">
        <v>10</v>
      </c>
      <c r="AD74" s="218">
        <v>0</v>
      </c>
      <c r="AE74" s="218">
        <v>0</v>
      </c>
      <c r="AF74" s="218">
        <v>0</v>
      </c>
      <c r="AG74" s="218">
        <v>40</v>
      </c>
      <c r="AH74" s="218">
        <v>0</v>
      </c>
      <c r="AI74" s="218">
        <v>0</v>
      </c>
      <c r="AJ74" s="218">
        <v>0</v>
      </c>
      <c r="AK74" s="218">
        <v>75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9.8000000000000007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494.92</v>
      </c>
      <c r="L75" s="218">
        <v>9.6</v>
      </c>
      <c r="M75" s="218">
        <v>62.69</v>
      </c>
      <c r="N75" s="218">
        <v>51.36</v>
      </c>
      <c r="O75" s="218">
        <v>72.14</v>
      </c>
      <c r="P75" s="218">
        <v>27.69</v>
      </c>
      <c r="Q75" s="218">
        <v>8.8800000000000008</v>
      </c>
      <c r="R75" s="218">
        <v>18.559999999999999</v>
      </c>
      <c r="S75" s="218">
        <v>11.47</v>
      </c>
      <c r="T75" s="218">
        <v>0.77</v>
      </c>
      <c r="U75" s="218">
        <v>49.86</v>
      </c>
      <c r="V75" s="218">
        <v>7.65</v>
      </c>
      <c r="W75" s="218">
        <v>13.35</v>
      </c>
      <c r="X75" s="218">
        <v>62.41</v>
      </c>
      <c r="Y75" s="218">
        <v>0</v>
      </c>
      <c r="Z75" s="218">
        <v>58.87</v>
      </c>
      <c r="AA75" s="218">
        <v>38.17</v>
      </c>
      <c r="AB75" s="218">
        <v>0</v>
      </c>
      <c r="AC75" s="218">
        <v>10</v>
      </c>
      <c r="AD75" s="218">
        <v>0</v>
      </c>
      <c r="AE75" s="218">
        <v>0</v>
      </c>
      <c r="AF75" s="218">
        <v>0</v>
      </c>
      <c r="AG75" s="218">
        <v>40</v>
      </c>
      <c r="AH75" s="218">
        <v>0</v>
      </c>
      <c r="AI75" s="218">
        <v>0</v>
      </c>
      <c r="AJ75" s="218">
        <v>0</v>
      </c>
      <c r="AK75" s="218">
        <v>75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494.92</v>
      </c>
      <c r="L76" s="218">
        <v>9.6</v>
      </c>
      <c r="M76" s="218">
        <v>62.69</v>
      </c>
      <c r="N76" s="218">
        <v>51.36</v>
      </c>
      <c r="O76" s="218">
        <v>72.14</v>
      </c>
      <c r="P76" s="218">
        <v>27.69</v>
      </c>
      <c r="Q76" s="218">
        <v>8.8800000000000008</v>
      </c>
      <c r="R76" s="218">
        <v>18.559999999999999</v>
      </c>
      <c r="S76" s="218">
        <v>11.47</v>
      </c>
      <c r="T76" s="218">
        <v>0.77</v>
      </c>
      <c r="U76" s="218">
        <v>49.86</v>
      </c>
      <c r="V76" s="218">
        <v>7.65</v>
      </c>
      <c r="W76" s="218">
        <v>13.35</v>
      </c>
      <c r="X76" s="218">
        <v>62.41</v>
      </c>
      <c r="Y76" s="218">
        <v>0</v>
      </c>
      <c r="Z76" s="218">
        <v>58.87</v>
      </c>
      <c r="AA76" s="218">
        <v>38.17</v>
      </c>
      <c r="AB76" s="218">
        <v>0</v>
      </c>
      <c r="AC76" s="218">
        <v>10</v>
      </c>
      <c r="AD76" s="218">
        <v>0</v>
      </c>
      <c r="AE76" s="218">
        <v>0</v>
      </c>
      <c r="AF76" s="218">
        <v>0</v>
      </c>
      <c r="AG76" s="218">
        <v>40</v>
      </c>
      <c r="AH76" s="218">
        <v>0</v>
      </c>
      <c r="AI76" s="218">
        <v>0</v>
      </c>
      <c r="AJ76" s="218">
        <v>0</v>
      </c>
      <c r="AK76" s="218">
        <v>75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494.92</v>
      </c>
      <c r="L77" s="218">
        <v>9.6</v>
      </c>
      <c r="M77" s="218">
        <v>62.69</v>
      </c>
      <c r="N77" s="218">
        <v>51.36</v>
      </c>
      <c r="O77" s="218">
        <v>72.14</v>
      </c>
      <c r="P77" s="218">
        <v>27.69</v>
      </c>
      <c r="Q77" s="218">
        <v>8.8800000000000008</v>
      </c>
      <c r="R77" s="218">
        <v>18.559999999999999</v>
      </c>
      <c r="S77" s="218">
        <v>11.47</v>
      </c>
      <c r="T77" s="218">
        <v>0.77</v>
      </c>
      <c r="U77" s="218">
        <v>49.86</v>
      </c>
      <c r="V77" s="218">
        <v>7.65</v>
      </c>
      <c r="W77" s="218">
        <v>13.35</v>
      </c>
      <c r="X77" s="218">
        <v>62.41</v>
      </c>
      <c r="Y77" s="218">
        <v>0</v>
      </c>
      <c r="Z77" s="218">
        <v>58.87</v>
      </c>
      <c r="AA77" s="218">
        <v>38.17</v>
      </c>
      <c r="AB77" s="218">
        <v>0</v>
      </c>
      <c r="AC77" s="218">
        <v>10</v>
      </c>
      <c r="AD77" s="218">
        <v>0</v>
      </c>
      <c r="AE77" s="218">
        <v>0</v>
      </c>
      <c r="AF77" s="218">
        <v>0</v>
      </c>
      <c r="AG77" s="218">
        <v>40</v>
      </c>
      <c r="AH77" s="218">
        <v>0</v>
      </c>
      <c r="AI77" s="218">
        <v>0</v>
      </c>
      <c r="AJ77" s="218">
        <v>0</v>
      </c>
      <c r="AK77" s="218">
        <v>75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494.92</v>
      </c>
      <c r="L78" s="218">
        <v>9.6</v>
      </c>
      <c r="M78" s="218">
        <v>62.69</v>
      </c>
      <c r="N78" s="218">
        <v>51.36</v>
      </c>
      <c r="O78" s="218">
        <v>72.14</v>
      </c>
      <c r="P78" s="218">
        <v>27.69</v>
      </c>
      <c r="Q78" s="218">
        <v>8.8800000000000008</v>
      </c>
      <c r="R78" s="218">
        <v>18.559999999999999</v>
      </c>
      <c r="S78" s="218">
        <v>11.47</v>
      </c>
      <c r="T78" s="218">
        <v>0.77</v>
      </c>
      <c r="U78" s="218">
        <v>49.86</v>
      </c>
      <c r="V78" s="218">
        <v>7.65</v>
      </c>
      <c r="W78" s="218">
        <v>13.35</v>
      </c>
      <c r="X78" s="218">
        <v>62.41</v>
      </c>
      <c r="Y78" s="218">
        <v>0</v>
      </c>
      <c r="Z78" s="218">
        <v>58.87</v>
      </c>
      <c r="AA78" s="218">
        <v>38.17</v>
      </c>
      <c r="AB78" s="218">
        <v>0</v>
      </c>
      <c r="AC78" s="218">
        <v>10</v>
      </c>
      <c r="AD78" s="218">
        <v>0</v>
      </c>
      <c r="AE78" s="218">
        <v>0</v>
      </c>
      <c r="AF78" s="218">
        <v>0</v>
      </c>
      <c r="AG78" s="218">
        <v>40</v>
      </c>
      <c r="AH78" s="218">
        <v>0</v>
      </c>
      <c r="AI78" s="218">
        <v>0</v>
      </c>
      <c r="AJ78" s="218">
        <v>0</v>
      </c>
      <c r="AK78" s="218">
        <v>75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494.92</v>
      </c>
      <c r="L79" s="218">
        <v>9.6</v>
      </c>
      <c r="M79" s="218">
        <v>62.69</v>
      </c>
      <c r="N79" s="218">
        <v>51.36</v>
      </c>
      <c r="O79" s="218">
        <v>72.14</v>
      </c>
      <c r="P79" s="218">
        <v>27.69</v>
      </c>
      <c r="Q79" s="218">
        <v>8.8800000000000008</v>
      </c>
      <c r="R79" s="218">
        <v>18.559999999999999</v>
      </c>
      <c r="S79" s="218">
        <v>11.47</v>
      </c>
      <c r="T79" s="218">
        <v>0.77</v>
      </c>
      <c r="U79" s="218">
        <v>49.86</v>
      </c>
      <c r="V79" s="218">
        <v>7.65</v>
      </c>
      <c r="W79" s="218">
        <v>13.35</v>
      </c>
      <c r="X79" s="218">
        <v>62.41</v>
      </c>
      <c r="Y79" s="218">
        <v>0</v>
      </c>
      <c r="Z79" s="218">
        <v>58.87</v>
      </c>
      <c r="AA79" s="218">
        <v>38.17</v>
      </c>
      <c r="AB79" s="218">
        <v>0</v>
      </c>
      <c r="AC79" s="218">
        <v>10</v>
      </c>
      <c r="AD79" s="218">
        <v>0</v>
      </c>
      <c r="AE79" s="218">
        <v>0</v>
      </c>
      <c r="AF79" s="218">
        <v>0</v>
      </c>
      <c r="AG79" s="218">
        <v>40</v>
      </c>
      <c r="AH79" s="218">
        <v>0</v>
      </c>
      <c r="AI79" s="218">
        <v>0</v>
      </c>
      <c r="AJ79" s="218">
        <v>0</v>
      </c>
      <c r="AK79" s="218">
        <v>94.95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494.92</v>
      </c>
      <c r="L80" s="218">
        <v>9.6</v>
      </c>
      <c r="M80" s="218">
        <v>62.69</v>
      </c>
      <c r="N80" s="218">
        <v>51.36</v>
      </c>
      <c r="O80" s="218">
        <v>72.14</v>
      </c>
      <c r="P80" s="218">
        <v>27.69</v>
      </c>
      <c r="Q80" s="218">
        <v>8.8800000000000008</v>
      </c>
      <c r="R80" s="218">
        <v>18.559999999999999</v>
      </c>
      <c r="S80" s="218">
        <v>11.47</v>
      </c>
      <c r="T80" s="218">
        <v>0.77</v>
      </c>
      <c r="U80" s="218">
        <v>49.86</v>
      </c>
      <c r="V80" s="218">
        <v>7.65</v>
      </c>
      <c r="W80" s="218">
        <v>13.35</v>
      </c>
      <c r="X80" s="218">
        <v>62.41</v>
      </c>
      <c r="Y80" s="218">
        <v>0</v>
      </c>
      <c r="Z80" s="218">
        <v>58.87</v>
      </c>
      <c r="AA80" s="218">
        <v>38.17</v>
      </c>
      <c r="AB80" s="218">
        <v>0</v>
      </c>
      <c r="AC80" s="218">
        <v>10</v>
      </c>
      <c r="AD80" s="218">
        <v>0</v>
      </c>
      <c r="AE80" s="218">
        <v>0</v>
      </c>
      <c r="AF80" s="218">
        <v>0</v>
      </c>
      <c r="AG80" s="218">
        <v>40</v>
      </c>
      <c r="AH80" s="218">
        <v>0</v>
      </c>
      <c r="AI80" s="218">
        <v>0</v>
      </c>
      <c r="AJ80" s="218">
        <v>0</v>
      </c>
      <c r="AK80" s="218">
        <v>94.95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494.92</v>
      </c>
      <c r="L81" s="218">
        <v>9.6</v>
      </c>
      <c r="M81" s="218">
        <v>62.69</v>
      </c>
      <c r="N81" s="218">
        <v>51.36</v>
      </c>
      <c r="O81" s="218">
        <v>72.14</v>
      </c>
      <c r="P81" s="218">
        <v>27.69</v>
      </c>
      <c r="Q81" s="218">
        <v>8.8800000000000008</v>
      </c>
      <c r="R81" s="218">
        <v>18.559999999999999</v>
      </c>
      <c r="S81" s="218">
        <v>11.47</v>
      </c>
      <c r="T81" s="218">
        <v>0.77</v>
      </c>
      <c r="U81" s="218">
        <v>49.86</v>
      </c>
      <c r="V81" s="218">
        <v>7.65</v>
      </c>
      <c r="W81" s="218">
        <v>13.35</v>
      </c>
      <c r="X81" s="218">
        <v>62.41</v>
      </c>
      <c r="Y81" s="218">
        <v>0</v>
      </c>
      <c r="Z81" s="218">
        <v>58.87</v>
      </c>
      <c r="AA81" s="218">
        <v>32.450000000000003</v>
      </c>
      <c r="AB81" s="218">
        <v>0</v>
      </c>
      <c r="AC81" s="218">
        <v>10</v>
      </c>
      <c r="AD81" s="218">
        <v>0</v>
      </c>
      <c r="AE81" s="218">
        <v>0</v>
      </c>
      <c r="AF81" s="218">
        <v>0</v>
      </c>
      <c r="AG81" s="218">
        <v>40</v>
      </c>
      <c r="AH81" s="218">
        <v>0</v>
      </c>
      <c r="AI81" s="218">
        <v>0</v>
      </c>
      <c r="AJ81" s="218">
        <v>0</v>
      </c>
      <c r="AK81" s="218">
        <v>94.95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494.92</v>
      </c>
      <c r="L82" s="218">
        <v>9.6</v>
      </c>
      <c r="M82" s="218">
        <v>62.69</v>
      </c>
      <c r="N82" s="218">
        <v>51.36</v>
      </c>
      <c r="O82" s="218">
        <v>72.14</v>
      </c>
      <c r="P82" s="218">
        <v>27.69</v>
      </c>
      <c r="Q82" s="218">
        <v>8.8800000000000008</v>
      </c>
      <c r="R82" s="218">
        <v>18.559999999999999</v>
      </c>
      <c r="S82" s="218">
        <v>11.47</v>
      </c>
      <c r="T82" s="218">
        <v>0.77</v>
      </c>
      <c r="U82" s="218">
        <v>49.86</v>
      </c>
      <c r="V82" s="218">
        <v>7.65</v>
      </c>
      <c r="W82" s="218">
        <v>13.35</v>
      </c>
      <c r="X82" s="218">
        <v>62.41</v>
      </c>
      <c r="Y82" s="218">
        <v>0</v>
      </c>
      <c r="Z82" s="218">
        <v>58.87</v>
      </c>
      <c r="AA82" s="218">
        <v>32.450000000000003</v>
      </c>
      <c r="AB82" s="218">
        <v>0</v>
      </c>
      <c r="AC82" s="218">
        <v>10</v>
      </c>
      <c r="AD82" s="218">
        <v>0</v>
      </c>
      <c r="AE82" s="218">
        <v>0</v>
      </c>
      <c r="AF82" s="218">
        <v>0</v>
      </c>
      <c r="AG82" s="218">
        <v>40</v>
      </c>
      <c r="AH82" s="218">
        <v>0</v>
      </c>
      <c r="AI82" s="218">
        <v>0</v>
      </c>
      <c r="AJ82" s="218">
        <v>0</v>
      </c>
      <c r="AK82" s="218">
        <v>94.95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494.92</v>
      </c>
      <c r="L83" s="218">
        <v>9.6</v>
      </c>
      <c r="M83" s="218">
        <v>62.69</v>
      </c>
      <c r="N83" s="218">
        <v>51.36</v>
      </c>
      <c r="O83" s="218">
        <v>72.14</v>
      </c>
      <c r="P83" s="218">
        <v>27.69</v>
      </c>
      <c r="Q83" s="218">
        <v>8.8800000000000008</v>
      </c>
      <c r="R83" s="218">
        <v>18.559999999999999</v>
      </c>
      <c r="S83" s="218">
        <v>11.47</v>
      </c>
      <c r="T83" s="218">
        <v>0.77</v>
      </c>
      <c r="U83" s="218">
        <v>49.86</v>
      </c>
      <c r="V83" s="218">
        <v>7.65</v>
      </c>
      <c r="W83" s="218">
        <v>13.35</v>
      </c>
      <c r="X83" s="218">
        <v>62.41</v>
      </c>
      <c r="Y83" s="218">
        <v>0</v>
      </c>
      <c r="Z83" s="218">
        <v>58.87</v>
      </c>
      <c r="AA83" s="218">
        <v>32.450000000000003</v>
      </c>
      <c r="AB83" s="218">
        <v>0</v>
      </c>
      <c r="AC83" s="218">
        <v>10</v>
      </c>
      <c r="AD83" s="218">
        <v>0</v>
      </c>
      <c r="AE83" s="218">
        <v>0</v>
      </c>
      <c r="AF83" s="218">
        <v>0</v>
      </c>
      <c r="AG83" s="218">
        <v>40</v>
      </c>
      <c r="AH83" s="218">
        <v>0</v>
      </c>
      <c r="AI83" s="218">
        <v>0</v>
      </c>
      <c r="AJ83" s="218">
        <v>0</v>
      </c>
      <c r="AK83" s="218">
        <v>96.5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494.92</v>
      </c>
      <c r="L84" s="218">
        <v>9.6</v>
      </c>
      <c r="M84" s="218">
        <v>62.69</v>
      </c>
      <c r="N84" s="218">
        <v>51.36</v>
      </c>
      <c r="O84" s="218">
        <v>72.14</v>
      </c>
      <c r="P84" s="218">
        <v>27.69</v>
      </c>
      <c r="Q84" s="218">
        <v>8.8800000000000008</v>
      </c>
      <c r="R84" s="218">
        <v>18.559999999999999</v>
      </c>
      <c r="S84" s="218">
        <v>11.47</v>
      </c>
      <c r="T84" s="218">
        <v>0.77</v>
      </c>
      <c r="U84" s="218">
        <v>49.86</v>
      </c>
      <c r="V84" s="218">
        <v>7.65</v>
      </c>
      <c r="W84" s="218">
        <v>13.35</v>
      </c>
      <c r="X84" s="218">
        <v>62.41</v>
      </c>
      <c r="Y84" s="218">
        <v>0</v>
      </c>
      <c r="Z84" s="218">
        <v>58.87</v>
      </c>
      <c r="AA84" s="218">
        <v>32.450000000000003</v>
      </c>
      <c r="AB84" s="218">
        <v>0</v>
      </c>
      <c r="AC84" s="218">
        <v>10</v>
      </c>
      <c r="AD84" s="218">
        <v>0</v>
      </c>
      <c r="AE84" s="218">
        <v>0</v>
      </c>
      <c r="AF84" s="218">
        <v>0</v>
      </c>
      <c r="AG84" s="218">
        <v>40</v>
      </c>
      <c r="AH84" s="218">
        <v>0</v>
      </c>
      <c r="AI84" s="218">
        <v>0</v>
      </c>
      <c r="AJ84" s="218">
        <v>0</v>
      </c>
      <c r="AK84" s="218">
        <v>96.5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494.92</v>
      </c>
      <c r="L85" s="218">
        <v>9.6</v>
      </c>
      <c r="M85" s="218">
        <v>62.69</v>
      </c>
      <c r="N85" s="218">
        <v>51.36</v>
      </c>
      <c r="O85" s="218">
        <v>72.14</v>
      </c>
      <c r="P85" s="218">
        <v>27.69</v>
      </c>
      <c r="Q85" s="218">
        <v>8.8800000000000008</v>
      </c>
      <c r="R85" s="218">
        <v>18.559999999999999</v>
      </c>
      <c r="S85" s="218">
        <v>11.47</v>
      </c>
      <c r="T85" s="218">
        <v>0.77</v>
      </c>
      <c r="U85" s="218">
        <v>49.86</v>
      </c>
      <c r="V85" s="218">
        <v>7.65</v>
      </c>
      <c r="W85" s="218">
        <v>13.35</v>
      </c>
      <c r="X85" s="218">
        <v>62.41</v>
      </c>
      <c r="Y85" s="218">
        <v>0</v>
      </c>
      <c r="Z85" s="218">
        <v>58.87</v>
      </c>
      <c r="AA85" s="218">
        <v>32.450000000000003</v>
      </c>
      <c r="AB85" s="218">
        <v>0</v>
      </c>
      <c r="AC85" s="218">
        <v>10</v>
      </c>
      <c r="AD85" s="218">
        <v>0</v>
      </c>
      <c r="AE85" s="218">
        <v>0</v>
      </c>
      <c r="AF85" s="218">
        <v>0</v>
      </c>
      <c r="AG85" s="218">
        <v>40</v>
      </c>
      <c r="AH85" s="218">
        <v>0</v>
      </c>
      <c r="AI85" s="218">
        <v>0</v>
      </c>
      <c r="AJ85" s="218">
        <v>0</v>
      </c>
      <c r="AK85" s="218">
        <v>96.5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494.92</v>
      </c>
      <c r="L86" s="218">
        <v>9.6</v>
      </c>
      <c r="M86" s="218">
        <v>62.69</v>
      </c>
      <c r="N86" s="218">
        <v>51.36</v>
      </c>
      <c r="O86" s="218">
        <v>72.14</v>
      </c>
      <c r="P86" s="218">
        <v>27.69</v>
      </c>
      <c r="Q86" s="218">
        <v>8.8800000000000008</v>
      </c>
      <c r="R86" s="218">
        <v>18.559999999999999</v>
      </c>
      <c r="S86" s="218">
        <v>11.47</v>
      </c>
      <c r="T86" s="218">
        <v>0.77</v>
      </c>
      <c r="U86" s="218">
        <v>49.86</v>
      </c>
      <c r="V86" s="218">
        <v>7.65</v>
      </c>
      <c r="W86" s="218">
        <v>13.35</v>
      </c>
      <c r="X86" s="218">
        <v>62.41</v>
      </c>
      <c r="Y86" s="218">
        <v>0</v>
      </c>
      <c r="Z86" s="218">
        <v>58.87</v>
      </c>
      <c r="AA86" s="218">
        <v>32.450000000000003</v>
      </c>
      <c r="AB86" s="218">
        <v>0</v>
      </c>
      <c r="AC86" s="218">
        <v>10</v>
      </c>
      <c r="AD86" s="218">
        <v>0</v>
      </c>
      <c r="AE86" s="218">
        <v>0</v>
      </c>
      <c r="AF86" s="218">
        <v>0</v>
      </c>
      <c r="AG86" s="218">
        <v>40</v>
      </c>
      <c r="AH86" s="218">
        <v>0</v>
      </c>
      <c r="AI86" s="218">
        <v>0</v>
      </c>
      <c r="AJ86" s="218">
        <v>0</v>
      </c>
      <c r="AK86" s="218">
        <v>96.5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494.92</v>
      </c>
      <c r="L87" s="218">
        <v>9.6</v>
      </c>
      <c r="M87" s="218">
        <v>62.69</v>
      </c>
      <c r="N87" s="218">
        <v>51.36</v>
      </c>
      <c r="O87" s="218">
        <v>72.14</v>
      </c>
      <c r="P87" s="218">
        <v>27.69</v>
      </c>
      <c r="Q87" s="218">
        <v>8.8800000000000008</v>
      </c>
      <c r="R87" s="218">
        <v>18.559999999999999</v>
      </c>
      <c r="S87" s="218">
        <v>11.47</v>
      </c>
      <c r="T87" s="218">
        <v>0.77</v>
      </c>
      <c r="U87" s="218">
        <v>49.86</v>
      </c>
      <c r="V87" s="218">
        <v>7.65</v>
      </c>
      <c r="W87" s="218">
        <v>13.35</v>
      </c>
      <c r="X87" s="218">
        <v>62.41</v>
      </c>
      <c r="Y87" s="218">
        <v>0</v>
      </c>
      <c r="Z87" s="218">
        <v>58.87</v>
      </c>
      <c r="AA87" s="218">
        <v>32.450000000000003</v>
      </c>
      <c r="AB87" s="218">
        <v>0</v>
      </c>
      <c r="AC87" s="218">
        <v>10</v>
      </c>
      <c r="AD87" s="218">
        <v>0</v>
      </c>
      <c r="AE87" s="218">
        <v>0</v>
      </c>
      <c r="AF87" s="218">
        <v>0</v>
      </c>
      <c r="AG87" s="218">
        <v>40</v>
      </c>
      <c r="AH87" s="218">
        <v>0</v>
      </c>
      <c r="AI87" s="218">
        <v>0</v>
      </c>
      <c r="AJ87" s="218">
        <v>0</v>
      </c>
      <c r="AK87" s="218">
        <v>96.5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494.92</v>
      </c>
      <c r="L88" s="218">
        <v>9.6</v>
      </c>
      <c r="M88" s="218">
        <v>62.69</v>
      </c>
      <c r="N88" s="218">
        <v>51.36</v>
      </c>
      <c r="O88" s="218">
        <v>72.14</v>
      </c>
      <c r="P88" s="218">
        <v>27.69</v>
      </c>
      <c r="Q88" s="218">
        <v>8.8800000000000008</v>
      </c>
      <c r="R88" s="218">
        <v>18.559999999999999</v>
      </c>
      <c r="S88" s="218">
        <v>11.47</v>
      </c>
      <c r="T88" s="218">
        <v>0.77</v>
      </c>
      <c r="U88" s="218">
        <v>49.86</v>
      </c>
      <c r="V88" s="218">
        <v>7.65</v>
      </c>
      <c r="W88" s="218">
        <v>13.35</v>
      </c>
      <c r="X88" s="218">
        <v>62.41</v>
      </c>
      <c r="Y88" s="218">
        <v>0</v>
      </c>
      <c r="Z88" s="218">
        <v>58.87</v>
      </c>
      <c r="AA88" s="218">
        <v>32.450000000000003</v>
      </c>
      <c r="AB88" s="218">
        <v>0</v>
      </c>
      <c r="AC88" s="218">
        <v>10</v>
      </c>
      <c r="AD88" s="218">
        <v>0</v>
      </c>
      <c r="AE88" s="218">
        <v>0</v>
      </c>
      <c r="AF88" s="218">
        <v>0</v>
      </c>
      <c r="AG88" s="218">
        <v>40</v>
      </c>
      <c r="AH88" s="218">
        <v>0</v>
      </c>
      <c r="AI88" s="218">
        <v>0</v>
      </c>
      <c r="AJ88" s="218">
        <v>0</v>
      </c>
      <c r="AK88" s="218">
        <v>96.5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494.92</v>
      </c>
      <c r="L89" s="218">
        <v>9.6</v>
      </c>
      <c r="M89" s="218">
        <v>62.69</v>
      </c>
      <c r="N89" s="218">
        <v>51.36</v>
      </c>
      <c r="O89" s="218">
        <v>72.14</v>
      </c>
      <c r="P89" s="218">
        <v>27.69</v>
      </c>
      <c r="Q89" s="218">
        <v>8.8800000000000008</v>
      </c>
      <c r="R89" s="218">
        <v>18.559999999999999</v>
      </c>
      <c r="S89" s="218">
        <v>11.47</v>
      </c>
      <c r="T89" s="218">
        <v>0.77</v>
      </c>
      <c r="U89" s="218">
        <v>49.86</v>
      </c>
      <c r="V89" s="218">
        <v>7.65</v>
      </c>
      <c r="W89" s="218">
        <v>13.35</v>
      </c>
      <c r="X89" s="218">
        <v>62.41</v>
      </c>
      <c r="Y89" s="218">
        <v>0</v>
      </c>
      <c r="Z89" s="218">
        <v>58.87</v>
      </c>
      <c r="AA89" s="218">
        <v>32.450000000000003</v>
      </c>
      <c r="AB89" s="218">
        <v>0</v>
      </c>
      <c r="AC89" s="218">
        <v>10</v>
      </c>
      <c r="AD89" s="218">
        <v>0</v>
      </c>
      <c r="AE89" s="218">
        <v>0</v>
      </c>
      <c r="AF89" s="218">
        <v>0</v>
      </c>
      <c r="AG89" s="218">
        <v>40</v>
      </c>
      <c r="AH89" s="218">
        <v>0</v>
      </c>
      <c r="AI89" s="218">
        <v>0</v>
      </c>
      <c r="AJ89" s="218">
        <v>0</v>
      </c>
      <c r="AK89" s="218">
        <v>96.5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494.92</v>
      </c>
      <c r="L90" s="218">
        <v>9.6</v>
      </c>
      <c r="M90" s="218">
        <v>62.69</v>
      </c>
      <c r="N90" s="218">
        <v>51.36</v>
      </c>
      <c r="O90" s="218">
        <v>72.14</v>
      </c>
      <c r="P90" s="218">
        <v>27.69</v>
      </c>
      <c r="Q90" s="218">
        <v>8.8800000000000008</v>
      </c>
      <c r="R90" s="218">
        <v>18.559999999999999</v>
      </c>
      <c r="S90" s="218">
        <v>11.47</v>
      </c>
      <c r="T90" s="218">
        <v>0.77</v>
      </c>
      <c r="U90" s="218">
        <v>49.86</v>
      </c>
      <c r="V90" s="218">
        <v>7.65</v>
      </c>
      <c r="W90" s="218">
        <v>13.35</v>
      </c>
      <c r="X90" s="218">
        <v>62.41</v>
      </c>
      <c r="Y90" s="218">
        <v>0</v>
      </c>
      <c r="Z90" s="218">
        <v>58.87</v>
      </c>
      <c r="AA90" s="218">
        <v>32.450000000000003</v>
      </c>
      <c r="AB90" s="218">
        <v>0</v>
      </c>
      <c r="AC90" s="218">
        <v>10</v>
      </c>
      <c r="AD90" s="218">
        <v>0</v>
      </c>
      <c r="AE90" s="218">
        <v>0</v>
      </c>
      <c r="AF90" s="218">
        <v>0</v>
      </c>
      <c r="AG90" s="218">
        <v>40</v>
      </c>
      <c r="AH90" s="218">
        <v>0</v>
      </c>
      <c r="AI90" s="218">
        <v>0</v>
      </c>
      <c r="AJ90" s="218">
        <v>0</v>
      </c>
      <c r="AK90" s="218">
        <v>96.5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494.92</v>
      </c>
      <c r="L91" s="218">
        <v>9.61</v>
      </c>
      <c r="M91" s="218">
        <v>62.69</v>
      </c>
      <c r="N91" s="218">
        <v>51.36</v>
      </c>
      <c r="O91" s="218">
        <v>72.14</v>
      </c>
      <c r="P91" s="218">
        <v>27.69</v>
      </c>
      <c r="Q91" s="218">
        <v>8.8800000000000008</v>
      </c>
      <c r="R91" s="218">
        <v>18.559999999999999</v>
      </c>
      <c r="S91" s="218">
        <v>11.47</v>
      </c>
      <c r="T91" s="218">
        <v>0.77</v>
      </c>
      <c r="U91" s="218">
        <v>49.86</v>
      </c>
      <c r="V91" s="218">
        <v>7.65</v>
      </c>
      <c r="W91" s="218">
        <v>13.35</v>
      </c>
      <c r="X91" s="218">
        <v>62.41</v>
      </c>
      <c r="Y91" s="218">
        <v>0</v>
      </c>
      <c r="Z91" s="218">
        <v>58.87</v>
      </c>
      <c r="AA91" s="218">
        <v>32.450000000000003</v>
      </c>
      <c r="AB91" s="218">
        <v>0</v>
      </c>
      <c r="AC91" s="218">
        <v>10</v>
      </c>
      <c r="AD91" s="218">
        <v>0</v>
      </c>
      <c r="AE91" s="218">
        <v>0</v>
      </c>
      <c r="AF91" s="218">
        <v>0</v>
      </c>
      <c r="AG91" s="218">
        <v>40</v>
      </c>
      <c r="AH91" s="218">
        <v>0</v>
      </c>
      <c r="AI91" s="218">
        <v>0</v>
      </c>
      <c r="AJ91" s="218">
        <v>0</v>
      </c>
      <c r="AK91" s="218">
        <v>98.06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494.92</v>
      </c>
      <c r="L92" s="218">
        <v>9.61</v>
      </c>
      <c r="M92" s="218">
        <v>62.69</v>
      </c>
      <c r="N92" s="218">
        <v>51.36</v>
      </c>
      <c r="O92" s="218">
        <v>72.14</v>
      </c>
      <c r="P92" s="218">
        <v>27.69</v>
      </c>
      <c r="Q92" s="218">
        <v>8.8800000000000008</v>
      </c>
      <c r="R92" s="218">
        <v>18.559999999999999</v>
      </c>
      <c r="S92" s="218">
        <v>11.47</v>
      </c>
      <c r="T92" s="218">
        <v>0.77</v>
      </c>
      <c r="U92" s="218">
        <v>49.86</v>
      </c>
      <c r="V92" s="218">
        <v>7.65</v>
      </c>
      <c r="W92" s="218">
        <v>13.35</v>
      </c>
      <c r="X92" s="218">
        <v>62.41</v>
      </c>
      <c r="Y92" s="218">
        <v>0</v>
      </c>
      <c r="Z92" s="218">
        <v>58.87</v>
      </c>
      <c r="AA92" s="218">
        <v>32.450000000000003</v>
      </c>
      <c r="AB92" s="218">
        <v>0</v>
      </c>
      <c r="AC92" s="218">
        <v>10</v>
      </c>
      <c r="AD92" s="218">
        <v>0</v>
      </c>
      <c r="AE92" s="218">
        <v>0</v>
      </c>
      <c r="AF92" s="218">
        <v>0</v>
      </c>
      <c r="AG92" s="218">
        <v>40</v>
      </c>
      <c r="AH92" s="218">
        <v>0</v>
      </c>
      <c r="AI92" s="218">
        <v>0</v>
      </c>
      <c r="AJ92" s="218">
        <v>0</v>
      </c>
      <c r="AK92" s="218">
        <v>98.06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494.92</v>
      </c>
      <c r="L93" s="218">
        <v>9.61</v>
      </c>
      <c r="M93" s="218">
        <v>62.69</v>
      </c>
      <c r="N93" s="218">
        <v>51.36</v>
      </c>
      <c r="O93" s="218">
        <v>72.14</v>
      </c>
      <c r="P93" s="218">
        <v>27.69</v>
      </c>
      <c r="Q93" s="218">
        <v>8.8800000000000008</v>
      </c>
      <c r="R93" s="218">
        <v>18.559999999999999</v>
      </c>
      <c r="S93" s="218">
        <v>11.47</v>
      </c>
      <c r="T93" s="218">
        <v>0.77</v>
      </c>
      <c r="U93" s="218">
        <v>49.86</v>
      </c>
      <c r="V93" s="218">
        <v>7.65</v>
      </c>
      <c r="W93" s="218">
        <v>13.35</v>
      </c>
      <c r="X93" s="218">
        <v>62.41</v>
      </c>
      <c r="Y93" s="218">
        <v>0</v>
      </c>
      <c r="Z93" s="218">
        <v>58.87</v>
      </c>
      <c r="AA93" s="218">
        <v>32.450000000000003</v>
      </c>
      <c r="AB93" s="218">
        <v>0</v>
      </c>
      <c r="AC93" s="218">
        <v>10</v>
      </c>
      <c r="AD93" s="218">
        <v>0</v>
      </c>
      <c r="AE93" s="218">
        <v>0</v>
      </c>
      <c r="AF93" s="218">
        <v>0</v>
      </c>
      <c r="AG93" s="218">
        <v>40</v>
      </c>
      <c r="AH93" s="218">
        <v>0</v>
      </c>
      <c r="AI93" s="218">
        <v>0</v>
      </c>
      <c r="AJ93" s="218">
        <v>0</v>
      </c>
      <c r="AK93" s="218">
        <v>98.06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494.92</v>
      </c>
      <c r="L94" s="218">
        <v>9.61</v>
      </c>
      <c r="M94" s="218">
        <v>62.69</v>
      </c>
      <c r="N94" s="218">
        <v>51.36</v>
      </c>
      <c r="O94" s="218">
        <v>72.14</v>
      </c>
      <c r="P94" s="218">
        <v>27.69</v>
      </c>
      <c r="Q94" s="218">
        <v>8.8800000000000008</v>
      </c>
      <c r="R94" s="218">
        <v>18.559999999999999</v>
      </c>
      <c r="S94" s="218">
        <v>11.47</v>
      </c>
      <c r="T94" s="218">
        <v>0.77</v>
      </c>
      <c r="U94" s="218">
        <v>49.86</v>
      </c>
      <c r="V94" s="218">
        <v>7.65</v>
      </c>
      <c r="W94" s="218">
        <v>13.35</v>
      </c>
      <c r="X94" s="218">
        <v>62.41</v>
      </c>
      <c r="Y94" s="218">
        <v>0</v>
      </c>
      <c r="Z94" s="218">
        <v>58.87</v>
      </c>
      <c r="AA94" s="218">
        <v>32.450000000000003</v>
      </c>
      <c r="AB94" s="218">
        <v>0</v>
      </c>
      <c r="AC94" s="218">
        <v>10</v>
      </c>
      <c r="AD94" s="218">
        <v>0</v>
      </c>
      <c r="AE94" s="218">
        <v>0</v>
      </c>
      <c r="AF94" s="218">
        <v>0</v>
      </c>
      <c r="AG94" s="218">
        <v>40</v>
      </c>
      <c r="AH94" s="218">
        <v>0</v>
      </c>
      <c r="AI94" s="218">
        <v>0</v>
      </c>
      <c r="AJ94" s="218">
        <v>0</v>
      </c>
      <c r="AK94" s="218">
        <v>98.06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494.92</v>
      </c>
      <c r="L95" s="218">
        <v>9.61</v>
      </c>
      <c r="M95" s="218">
        <v>62.69</v>
      </c>
      <c r="N95" s="218">
        <v>51.36</v>
      </c>
      <c r="O95" s="218">
        <v>72.14</v>
      </c>
      <c r="P95" s="218">
        <v>27.69</v>
      </c>
      <c r="Q95" s="218">
        <v>8.8800000000000008</v>
      </c>
      <c r="R95" s="218">
        <v>18.559999999999999</v>
      </c>
      <c r="S95" s="218">
        <v>11.47</v>
      </c>
      <c r="T95" s="218">
        <v>0.77</v>
      </c>
      <c r="U95" s="218">
        <v>49.86</v>
      </c>
      <c r="V95" s="218">
        <v>7.65</v>
      </c>
      <c r="W95" s="218">
        <v>13.35</v>
      </c>
      <c r="X95" s="218">
        <v>62.41</v>
      </c>
      <c r="Y95" s="218">
        <v>0</v>
      </c>
      <c r="Z95" s="218">
        <v>58.87</v>
      </c>
      <c r="AA95" s="218">
        <v>32.450000000000003</v>
      </c>
      <c r="AB95" s="218">
        <v>0</v>
      </c>
      <c r="AC95" s="218">
        <v>10</v>
      </c>
      <c r="AD95" s="218">
        <v>0</v>
      </c>
      <c r="AE95" s="218">
        <v>0</v>
      </c>
      <c r="AF95" s="218">
        <v>0</v>
      </c>
      <c r="AG95" s="218">
        <v>40</v>
      </c>
      <c r="AH95" s="218">
        <v>0</v>
      </c>
      <c r="AI95" s="218">
        <v>0</v>
      </c>
      <c r="AJ95" s="218">
        <v>0</v>
      </c>
      <c r="AK95" s="218">
        <v>98.06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494.92</v>
      </c>
      <c r="L96" s="218">
        <v>9.61</v>
      </c>
      <c r="M96" s="218">
        <v>62.69</v>
      </c>
      <c r="N96" s="218">
        <v>51.36</v>
      </c>
      <c r="O96" s="218">
        <v>72.14</v>
      </c>
      <c r="P96" s="218">
        <v>27.69</v>
      </c>
      <c r="Q96" s="218">
        <v>8.8800000000000008</v>
      </c>
      <c r="R96" s="218">
        <v>18.559999999999999</v>
      </c>
      <c r="S96" s="218">
        <v>11.47</v>
      </c>
      <c r="T96" s="218">
        <v>0.77</v>
      </c>
      <c r="U96" s="218">
        <v>49.86</v>
      </c>
      <c r="V96" s="218">
        <v>7.65</v>
      </c>
      <c r="W96" s="218">
        <v>13.35</v>
      </c>
      <c r="X96" s="218">
        <v>62.41</v>
      </c>
      <c r="Y96" s="218">
        <v>0</v>
      </c>
      <c r="Z96" s="218">
        <v>58.87</v>
      </c>
      <c r="AA96" s="218">
        <v>32.450000000000003</v>
      </c>
      <c r="AB96" s="218">
        <v>0</v>
      </c>
      <c r="AC96" s="218">
        <v>10</v>
      </c>
      <c r="AD96" s="218">
        <v>0</v>
      </c>
      <c r="AE96" s="218">
        <v>0</v>
      </c>
      <c r="AF96" s="218">
        <v>0</v>
      </c>
      <c r="AG96" s="218">
        <v>40</v>
      </c>
      <c r="AH96" s="218">
        <v>0</v>
      </c>
      <c r="AI96" s="218">
        <v>0</v>
      </c>
      <c r="AJ96" s="218">
        <v>0</v>
      </c>
      <c r="AK96" s="218">
        <v>98.06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494.92</v>
      </c>
      <c r="L97" s="218">
        <v>9.61</v>
      </c>
      <c r="M97" s="218">
        <v>62.69</v>
      </c>
      <c r="N97" s="218">
        <v>51.36</v>
      </c>
      <c r="O97" s="218">
        <v>72.14</v>
      </c>
      <c r="P97" s="218">
        <v>27.69</v>
      </c>
      <c r="Q97" s="218">
        <v>8.8800000000000008</v>
      </c>
      <c r="R97" s="218">
        <v>18.559999999999999</v>
      </c>
      <c r="S97" s="218">
        <v>11.47</v>
      </c>
      <c r="T97" s="218">
        <v>0.77</v>
      </c>
      <c r="U97" s="218">
        <v>49.86</v>
      </c>
      <c r="V97" s="218">
        <v>7.65</v>
      </c>
      <c r="W97" s="218">
        <v>13.35</v>
      </c>
      <c r="X97" s="218">
        <v>62.41</v>
      </c>
      <c r="Y97" s="218">
        <v>0</v>
      </c>
      <c r="Z97" s="218">
        <v>58.87</v>
      </c>
      <c r="AA97" s="218">
        <v>32.450000000000003</v>
      </c>
      <c r="AB97" s="218">
        <v>0</v>
      </c>
      <c r="AC97" s="218">
        <v>10</v>
      </c>
      <c r="AD97" s="218">
        <v>0</v>
      </c>
      <c r="AE97" s="218">
        <v>0</v>
      </c>
      <c r="AF97" s="218">
        <v>0</v>
      </c>
      <c r="AG97" s="218">
        <v>40</v>
      </c>
      <c r="AH97" s="218">
        <v>0</v>
      </c>
      <c r="AI97" s="218">
        <v>0</v>
      </c>
      <c r="AJ97" s="218">
        <v>0</v>
      </c>
      <c r="AK97" s="218">
        <v>98.06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494.92</v>
      </c>
      <c r="L98" s="218">
        <v>9.61</v>
      </c>
      <c r="M98" s="218">
        <v>62.69</v>
      </c>
      <c r="N98" s="218">
        <v>51.36</v>
      </c>
      <c r="O98" s="218">
        <v>72.14</v>
      </c>
      <c r="P98" s="218">
        <v>27.69</v>
      </c>
      <c r="Q98" s="218">
        <v>8.8800000000000008</v>
      </c>
      <c r="R98" s="218">
        <v>18.559999999999999</v>
      </c>
      <c r="S98" s="218">
        <v>11.47</v>
      </c>
      <c r="T98" s="218">
        <v>0.77</v>
      </c>
      <c r="U98" s="218">
        <v>49.86</v>
      </c>
      <c r="V98" s="218">
        <v>7.65</v>
      </c>
      <c r="W98" s="218">
        <v>13.35</v>
      </c>
      <c r="X98" s="218">
        <v>62.41</v>
      </c>
      <c r="Y98" s="218">
        <v>0</v>
      </c>
      <c r="Z98" s="218">
        <v>58.87</v>
      </c>
      <c r="AA98" s="218">
        <v>32.450000000000003</v>
      </c>
      <c r="AB98" s="218">
        <v>0</v>
      </c>
      <c r="AC98" s="218">
        <v>10</v>
      </c>
      <c r="AD98" s="218">
        <v>0</v>
      </c>
      <c r="AE98" s="218">
        <v>0</v>
      </c>
      <c r="AF98" s="218">
        <v>0</v>
      </c>
      <c r="AG98" s="218">
        <v>40</v>
      </c>
      <c r="AH98" s="218">
        <v>0</v>
      </c>
      <c r="AI98" s="218">
        <v>0</v>
      </c>
      <c r="AJ98" s="218">
        <v>0</v>
      </c>
      <c r="AK98" s="218">
        <v>98.06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8.275E-4</v>
      </c>
      <c r="E99">
        <f t="shared" si="0"/>
        <v>0</v>
      </c>
      <c r="F99">
        <f t="shared" si="0"/>
        <v>0</v>
      </c>
      <c r="G99">
        <f t="shared" si="0"/>
        <v>2.2425000000000001E-3</v>
      </c>
      <c r="H99">
        <f t="shared" si="0"/>
        <v>0</v>
      </c>
      <c r="I99">
        <f t="shared" si="0"/>
        <v>0</v>
      </c>
      <c r="J99">
        <f t="shared" si="0"/>
        <v>3.9150000000000001E-3</v>
      </c>
      <c r="K99">
        <f t="shared" si="0"/>
        <v>9.353884999999984</v>
      </c>
      <c r="L99">
        <f t="shared" si="0"/>
        <v>0.1749200000000001</v>
      </c>
      <c r="M99">
        <f t="shared" si="0"/>
        <v>1.5045599999999977</v>
      </c>
      <c r="N99">
        <f t="shared" si="0"/>
        <v>1.2326399999999995</v>
      </c>
      <c r="O99">
        <f t="shared" si="0"/>
        <v>1.7313600000000027</v>
      </c>
      <c r="P99">
        <f t="shared" si="0"/>
        <v>0.66456000000000093</v>
      </c>
      <c r="Q99">
        <f t="shared" si="0"/>
        <v>0.17760999999999999</v>
      </c>
      <c r="R99">
        <f t="shared" si="0"/>
        <v>0.39053749999999937</v>
      </c>
      <c r="S99">
        <f t="shared" si="0"/>
        <v>0.21641250000000026</v>
      </c>
      <c r="T99">
        <f t="shared" si="0"/>
        <v>1.5852500000000033E-2</v>
      </c>
      <c r="U99">
        <f t="shared" si="0"/>
        <v>1.1966399999999997</v>
      </c>
      <c r="V99">
        <f t="shared" si="0"/>
        <v>0.15382749999999965</v>
      </c>
      <c r="W99">
        <f t="shared" si="0"/>
        <v>0.28196500000000002</v>
      </c>
      <c r="X99">
        <f t="shared" si="0"/>
        <v>1.2577399999999987</v>
      </c>
      <c r="Y99">
        <f t="shared" si="0"/>
        <v>0</v>
      </c>
      <c r="Z99">
        <f t="shared" si="0"/>
        <v>1.1385174999999987</v>
      </c>
      <c r="AA99">
        <f t="shared" si="0"/>
        <v>0.75712999999999953</v>
      </c>
      <c r="AB99">
        <f t="shared" si="0"/>
        <v>0</v>
      </c>
      <c r="AC99">
        <f t="shared" si="0"/>
        <v>0.24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1.0028999999999999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2.0395699999999999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0.52856000000000003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1.68</v>
      </c>
      <c r="E3" s="218">
        <v>0</v>
      </c>
      <c r="F3" s="218">
        <v>0</v>
      </c>
      <c r="G3" s="218">
        <v>4.53</v>
      </c>
      <c r="H3" s="218">
        <v>0</v>
      </c>
      <c r="I3" s="218">
        <v>0</v>
      </c>
      <c r="J3" s="218">
        <v>6.83</v>
      </c>
      <c r="K3" s="218">
        <v>158.97</v>
      </c>
      <c r="L3" s="218">
        <v>45.34</v>
      </c>
      <c r="M3" s="218">
        <v>0</v>
      </c>
      <c r="N3" s="218">
        <v>28.9</v>
      </c>
      <c r="O3" s="218">
        <v>48.53</v>
      </c>
      <c r="P3" s="218">
        <v>63.37</v>
      </c>
      <c r="Q3" s="218">
        <v>4.96</v>
      </c>
      <c r="R3" s="218">
        <v>10.37</v>
      </c>
      <c r="S3" s="218">
        <v>6.45</v>
      </c>
      <c r="T3" s="218">
        <v>0</v>
      </c>
      <c r="U3" s="218">
        <v>234.74</v>
      </c>
      <c r="V3" s="218">
        <v>4.29</v>
      </c>
      <c r="W3" s="218">
        <v>8.0299999999999994</v>
      </c>
      <c r="X3" s="218">
        <v>36.090000000000003</v>
      </c>
      <c r="Y3" s="218">
        <v>0</v>
      </c>
      <c r="Z3" s="218">
        <v>34.04</v>
      </c>
      <c r="AA3" s="218">
        <v>22.07</v>
      </c>
      <c r="AB3" s="218">
        <v>0</v>
      </c>
      <c r="AC3" s="218">
        <v>7.73</v>
      </c>
      <c r="AD3" s="218">
        <v>0</v>
      </c>
      <c r="AE3" s="218">
        <v>0</v>
      </c>
      <c r="AF3" s="218">
        <v>0</v>
      </c>
      <c r="AG3" s="218">
        <v>24.75</v>
      </c>
      <c r="AH3" s="218">
        <v>0</v>
      </c>
      <c r="AI3" s="218">
        <v>0</v>
      </c>
      <c r="AJ3" s="218">
        <v>0</v>
      </c>
      <c r="AK3" s="218">
        <v>57.6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0.04</v>
      </c>
      <c r="H4" s="218">
        <v>0</v>
      </c>
      <c r="I4" s="218">
        <v>0</v>
      </c>
      <c r="J4" s="218">
        <v>1.1000000000000001</v>
      </c>
      <c r="K4" s="218">
        <v>158.97</v>
      </c>
      <c r="L4" s="218">
        <v>45.34</v>
      </c>
      <c r="M4" s="218">
        <v>0</v>
      </c>
      <c r="N4" s="218">
        <v>28.9</v>
      </c>
      <c r="O4" s="218">
        <v>48.53</v>
      </c>
      <c r="P4" s="218">
        <v>63.37</v>
      </c>
      <c r="Q4" s="218">
        <v>4.96</v>
      </c>
      <c r="R4" s="218">
        <v>10.37</v>
      </c>
      <c r="S4" s="218">
        <v>6.45</v>
      </c>
      <c r="T4" s="218">
        <v>0</v>
      </c>
      <c r="U4" s="218">
        <v>234.74</v>
      </c>
      <c r="V4" s="218">
        <v>4.29</v>
      </c>
      <c r="W4" s="218">
        <v>8.0299999999999994</v>
      </c>
      <c r="X4" s="218">
        <v>36.090000000000003</v>
      </c>
      <c r="Y4" s="218">
        <v>0</v>
      </c>
      <c r="Z4" s="218">
        <v>34.04</v>
      </c>
      <c r="AA4" s="218">
        <v>22.07</v>
      </c>
      <c r="AB4" s="218">
        <v>0</v>
      </c>
      <c r="AC4" s="218">
        <v>7.73</v>
      </c>
      <c r="AD4" s="218">
        <v>0</v>
      </c>
      <c r="AE4" s="218">
        <v>0</v>
      </c>
      <c r="AF4" s="218">
        <v>0</v>
      </c>
      <c r="AG4" s="218">
        <v>24.75</v>
      </c>
      <c r="AH4" s="218">
        <v>0</v>
      </c>
      <c r="AI4" s="218">
        <v>0</v>
      </c>
      <c r="AJ4" s="218">
        <v>0</v>
      </c>
      <c r="AK4" s="218">
        <v>57.6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158.97</v>
      </c>
      <c r="L5" s="218">
        <v>45.02</v>
      </c>
      <c r="M5" s="218">
        <v>0</v>
      </c>
      <c r="N5" s="218">
        <v>28.9</v>
      </c>
      <c r="O5" s="218">
        <v>48.53</v>
      </c>
      <c r="P5" s="218">
        <v>63.37</v>
      </c>
      <c r="Q5" s="218">
        <v>4.96</v>
      </c>
      <c r="R5" s="218">
        <v>10.37</v>
      </c>
      <c r="S5" s="218">
        <v>6.45</v>
      </c>
      <c r="T5" s="218">
        <v>0</v>
      </c>
      <c r="U5" s="218">
        <v>234.74</v>
      </c>
      <c r="V5" s="218">
        <v>4.29</v>
      </c>
      <c r="W5" s="218">
        <v>8.0299999999999994</v>
      </c>
      <c r="X5" s="218">
        <v>36.090000000000003</v>
      </c>
      <c r="Y5" s="218">
        <v>0</v>
      </c>
      <c r="Z5" s="218">
        <v>34.04</v>
      </c>
      <c r="AA5" s="218">
        <v>22.07</v>
      </c>
      <c r="AB5" s="218">
        <v>0</v>
      </c>
      <c r="AC5" s="218">
        <v>4.67</v>
      </c>
      <c r="AD5" s="218">
        <v>0</v>
      </c>
      <c r="AE5" s="218">
        <v>0</v>
      </c>
      <c r="AF5" s="218">
        <v>0</v>
      </c>
      <c r="AG5" s="218">
        <v>24.75</v>
      </c>
      <c r="AH5" s="218">
        <v>0</v>
      </c>
      <c r="AI5" s="218">
        <v>0</v>
      </c>
      <c r="AJ5" s="218">
        <v>0</v>
      </c>
      <c r="AK5" s="218">
        <v>57.6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158.97</v>
      </c>
      <c r="L6" s="218">
        <v>45.02</v>
      </c>
      <c r="M6" s="218">
        <v>0</v>
      </c>
      <c r="N6" s="218">
        <v>28.9</v>
      </c>
      <c r="O6" s="218">
        <v>48.53</v>
      </c>
      <c r="P6" s="218">
        <v>63.37</v>
      </c>
      <c r="Q6" s="218">
        <v>4.96</v>
      </c>
      <c r="R6" s="218">
        <v>10.37</v>
      </c>
      <c r="S6" s="218">
        <v>6.45</v>
      </c>
      <c r="T6" s="218">
        <v>0</v>
      </c>
      <c r="U6" s="218">
        <v>234.74</v>
      </c>
      <c r="V6" s="218">
        <v>4.29</v>
      </c>
      <c r="W6" s="218">
        <v>8.0299999999999994</v>
      </c>
      <c r="X6" s="218">
        <v>36.090000000000003</v>
      </c>
      <c r="Y6" s="218">
        <v>0</v>
      </c>
      <c r="Z6" s="218">
        <v>34.04</v>
      </c>
      <c r="AA6" s="218">
        <v>22.07</v>
      </c>
      <c r="AB6" s="218">
        <v>0</v>
      </c>
      <c r="AC6" s="218">
        <v>4.67</v>
      </c>
      <c r="AD6" s="218">
        <v>0</v>
      </c>
      <c r="AE6" s="218">
        <v>0</v>
      </c>
      <c r="AF6" s="218">
        <v>0</v>
      </c>
      <c r="AG6" s="218">
        <v>24.75</v>
      </c>
      <c r="AH6" s="218">
        <v>0</v>
      </c>
      <c r="AI6" s="218">
        <v>0</v>
      </c>
      <c r="AJ6" s="218">
        <v>0</v>
      </c>
      <c r="AK6" s="218">
        <v>57.6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158.97</v>
      </c>
      <c r="L7" s="218">
        <v>45.02</v>
      </c>
      <c r="M7" s="218">
        <v>0</v>
      </c>
      <c r="N7" s="218">
        <v>28.9</v>
      </c>
      <c r="O7" s="218">
        <v>48.53</v>
      </c>
      <c r="P7" s="218">
        <v>63.37</v>
      </c>
      <c r="Q7" s="218">
        <v>4.96</v>
      </c>
      <c r="R7" s="218">
        <v>10.37</v>
      </c>
      <c r="S7" s="218">
        <v>6.45</v>
      </c>
      <c r="T7" s="218">
        <v>0</v>
      </c>
      <c r="U7" s="218">
        <v>234.74</v>
      </c>
      <c r="V7" s="218">
        <v>4.29</v>
      </c>
      <c r="W7" s="218">
        <v>8.0299999999999994</v>
      </c>
      <c r="X7" s="218">
        <v>36.090000000000003</v>
      </c>
      <c r="Y7" s="218">
        <v>0</v>
      </c>
      <c r="Z7" s="218">
        <v>34.04</v>
      </c>
      <c r="AA7" s="218">
        <v>22.07</v>
      </c>
      <c r="AB7" s="218">
        <v>0</v>
      </c>
      <c r="AC7" s="218">
        <v>4.67</v>
      </c>
      <c r="AD7" s="218">
        <v>0</v>
      </c>
      <c r="AE7" s="218">
        <v>0</v>
      </c>
      <c r="AF7" s="218">
        <v>0</v>
      </c>
      <c r="AG7" s="218">
        <v>24.75</v>
      </c>
      <c r="AH7" s="218">
        <v>0</v>
      </c>
      <c r="AI7" s="218">
        <v>0</v>
      </c>
      <c r="AJ7" s="218">
        <v>0</v>
      </c>
      <c r="AK7" s="218">
        <v>57.6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158.97</v>
      </c>
      <c r="L8" s="218">
        <v>45.02</v>
      </c>
      <c r="M8" s="218">
        <v>0</v>
      </c>
      <c r="N8" s="218">
        <v>28.9</v>
      </c>
      <c r="O8" s="218">
        <v>48.53</v>
      </c>
      <c r="P8" s="218">
        <v>63.37</v>
      </c>
      <c r="Q8" s="218">
        <v>4.96</v>
      </c>
      <c r="R8" s="218">
        <v>10.37</v>
      </c>
      <c r="S8" s="218">
        <v>6.45</v>
      </c>
      <c r="T8" s="218">
        <v>0</v>
      </c>
      <c r="U8" s="218">
        <v>234.74</v>
      </c>
      <c r="V8" s="218">
        <v>4.29</v>
      </c>
      <c r="W8" s="218">
        <v>8.0299999999999994</v>
      </c>
      <c r="X8" s="218">
        <v>36.090000000000003</v>
      </c>
      <c r="Y8" s="218">
        <v>0</v>
      </c>
      <c r="Z8" s="218">
        <v>34.04</v>
      </c>
      <c r="AA8" s="218">
        <v>22.07</v>
      </c>
      <c r="AB8" s="218">
        <v>0</v>
      </c>
      <c r="AC8" s="218">
        <v>4.67</v>
      </c>
      <c r="AD8" s="218">
        <v>0</v>
      </c>
      <c r="AE8" s="218">
        <v>0</v>
      </c>
      <c r="AF8" s="218">
        <v>0</v>
      </c>
      <c r="AG8" s="218">
        <v>24.11</v>
      </c>
      <c r="AH8" s="218">
        <v>0</v>
      </c>
      <c r="AI8" s="218">
        <v>0</v>
      </c>
      <c r="AJ8" s="218">
        <v>0</v>
      </c>
      <c r="AK8" s="218">
        <v>57.6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158.97</v>
      </c>
      <c r="L9" s="218">
        <v>44.45</v>
      </c>
      <c r="M9" s="218">
        <v>0</v>
      </c>
      <c r="N9" s="218">
        <v>28.9</v>
      </c>
      <c r="O9" s="218">
        <v>48.53</v>
      </c>
      <c r="P9" s="218">
        <v>63.37</v>
      </c>
      <c r="Q9" s="218">
        <v>4.96</v>
      </c>
      <c r="R9" s="218">
        <v>10.37</v>
      </c>
      <c r="S9" s="218">
        <v>6.45</v>
      </c>
      <c r="T9" s="218">
        <v>0</v>
      </c>
      <c r="U9" s="218">
        <v>234.74</v>
      </c>
      <c r="V9" s="218">
        <v>4.29</v>
      </c>
      <c r="W9" s="218">
        <v>8.0299999999999994</v>
      </c>
      <c r="X9" s="218">
        <v>36.090000000000003</v>
      </c>
      <c r="Y9" s="218">
        <v>0</v>
      </c>
      <c r="Z9" s="218">
        <v>34.04</v>
      </c>
      <c r="AA9" s="218">
        <v>22.07</v>
      </c>
      <c r="AB9" s="218">
        <v>0</v>
      </c>
      <c r="AC9" s="218">
        <v>4.67</v>
      </c>
      <c r="AD9" s="218">
        <v>0</v>
      </c>
      <c r="AE9" s="218">
        <v>0</v>
      </c>
      <c r="AF9" s="218">
        <v>0</v>
      </c>
      <c r="AG9" s="218">
        <v>24.11</v>
      </c>
      <c r="AH9" s="218">
        <v>0</v>
      </c>
      <c r="AI9" s="218">
        <v>0</v>
      </c>
      <c r="AJ9" s="218">
        <v>0</v>
      </c>
      <c r="AK9" s="218">
        <v>57.6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158.97</v>
      </c>
      <c r="L10" s="218">
        <v>44.45</v>
      </c>
      <c r="M10" s="218">
        <v>0</v>
      </c>
      <c r="N10" s="218">
        <v>28.9</v>
      </c>
      <c r="O10" s="218">
        <v>48.53</v>
      </c>
      <c r="P10" s="218">
        <v>63.37</v>
      </c>
      <c r="Q10" s="218">
        <v>4.96</v>
      </c>
      <c r="R10" s="218">
        <v>10.37</v>
      </c>
      <c r="S10" s="218">
        <v>6.45</v>
      </c>
      <c r="T10" s="218">
        <v>0</v>
      </c>
      <c r="U10" s="218">
        <v>234.74</v>
      </c>
      <c r="V10" s="218">
        <v>4.29</v>
      </c>
      <c r="W10" s="218">
        <v>8.0299999999999994</v>
      </c>
      <c r="X10" s="218">
        <v>36.090000000000003</v>
      </c>
      <c r="Y10" s="218">
        <v>0</v>
      </c>
      <c r="Z10" s="218">
        <v>34.04</v>
      </c>
      <c r="AA10" s="218">
        <v>22.07</v>
      </c>
      <c r="AB10" s="218">
        <v>0</v>
      </c>
      <c r="AC10" s="218">
        <v>4.67</v>
      </c>
      <c r="AD10" s="218">
        <v>0</v>
      </c>
      <c r="AE10" s="218">
        <v>0</v>
      </c>
      <c r="AF10" s="218">
        <v>0</v>
      </c>
      <c r="AG10" s="218">
        <v>24.11</v>
      </c>
      <c r="AH10" s="218">
        <v>0</v>
      </c>
      <c r="AI10" s="218">
        <v>0</v>
      </c>
      <c r="AJ10" s="218">
        <v>0</v>
      </c>
      <c r="AK10" s="218">
        <v>57.6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158.97</v>
      </c>
      <c r="L11" s="218">
        <v>44.45</v>
      </c>
      <c r="M11" s="218">
        <v>0</v>
      </c>
      <c r="N11" s="218">
        <v>28.9</v>
      </c>
      <c r="O11" s="218">
        <v>48.53</v>
      </c>
      <c r="P11" s="218">
        <v>63.37</v>
      </c>
      <c r="Q11" s="218">
        <v>4.96</v>
      </c>
      <c r="R11" s="218">
        <v>10.37</v>
      </c>
      <c r="S11" s="218">
        <v>6.45</v>
      </c>
      <c r="T11" s="218">
        <v>0</v>
      </c>
      <c r="U11" s="218">
        <v>234.74</v>
      </c>
      <c r="V11" s="218">
        <v>4.29</v>
      </c>
      <c r="W11" s="218">
        <v>8.0299999999999994</v>
      </c>
      <c r="X11" s="218">
        <v>36.090000000000003</v>
      </c>
      <c r="Y11" s="218">
        <v>0</v>
      </c>
      <c r="Z11" s="218">
        <v>34.04</v>
      </c>
      <c r="AA11" s="218">
        <v>22.07</v>
      </c>
      <c r="AB11" s="218">
        <v>0</v>
      </c>
      <c r="AC11" s="218">
        <v>4.67</v>
      </c>
      <c r="AD11" s="218">
        <v>0</v>
      </c>
      <c r="AE11" s="218">
        <v>0</v>
      </c>
      <c r="AF11" s="218">
        <v>0</v>
      </c>
      <c r="AG11" s="218">
        <v>24.11</v>
      </c>
      <c r="AH11" s="218">
        <v>0</v>
      </c>
      <c r="AI11" s="218">
        <v>0</v>
      </c>
      <c r="AJ11" s="218">
        <v>0</v>
      </c>
      <c r="AK11" s="218">
        <v>57.6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158.97</v>
      </c>
      <c r="L12" s="218">
        <v>44.45</v>
      </c>
      <c r="M12" s="218">
        <v>0</v>
      </c>
      <c r="N12" s="218">
        <v>28.9</v>
      </c>
      <c r="O12" s="218">
        <v>48.53</v>
      </c>
      <c r="P12" s="218">
        <v>63.37</v>
      </c>
      <c r="Q12" s="218">
        <v>4.96</v>
      </c>
      <c r="R12" s="218">
        <v>10.37</v>
      </c>
      <c r="S12" s="218">
        <v>6.45</v>
      </c>
      <c r="T12" s="218">
        <v>0</v>
      </c>
      <c r="U12" s="218">
        <v>234.74</v>
      </c>
      <c r="V12" s="218">
        <v>4.29</v>
      </c>
      <c r="W12" s="218">
        <v>8.0299999999999994</v>
      </c>
      <c r="X12" s="218">
        <v>36.090000000000003</v>
      </c>
      <c r="Y12" s="218">
        <v>0</v>
      </c>
      <c r="Z12" s="218">
        <v>34.04</v>
      </c>
      <c r="AA12" s="218">
        <v>22.07</v>
      </c>
      <c r="AB12" s="218">
        <v>0</v>
      </c>
      <c r="AC12" s="218">
        <v>4.67</v>
      </c>
      <c r="AD12" s="218">
        <v>0</v>
      </c>
      <c r="AE12" s="218">
        <v>0</v>
      </c>
      <c r="AF12" s="218">
        <v>0</v>
      </c>
      <c r="AG12" s="218">
        <v>24.75</v>
      </c>
      <c r="AH12" s="218">
        <v>0</v>
      </c>
      <c r="AI12" s="218">
        <v>0</v>
      </c>
      <c r="AJ12" s="218">
        <v>0</v>
      </c>
      <c r="AK12" s="218">
        <v>57.6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158.97</v>
      </c>
      <c r="L13" s="218">
        <v>44.45</v>
      </c>
      <c r="M13" s="218">
        <v>0</v>
      </c>
      <c r="N13" s="218">
        <v>28.9</v>
      </c>
      <c r="O13" s="218">
        <v>48.53</v>
      </c>
      <c r="P13" s="218">
        <v>63.37</v>
      </c>
      <c r="Q13" s="218">
        <v>4.96</v>
      </c>
      <c r="R13" s="218">
        <v>10.37</v>
      </c>
      <c r="S13" s="218">
        <v>6.45</v>
      </c>
      <c r="T13" s="218">
        <v>0</v>
      </c>
      <c r="U13" s="218">
        <v>234.74</v>
      </c>
      <c r="V13" s="218">
        <v>4.29</v>
      </c>
      <c r="W13" s="218">
        <v>8.0299999999999994</v>
      </c>
      <c r="X13" s="218">
        <v>36.090000000000003</v>
      </c>
      <c r="Y13" s="218">
        <v>0</v>
      </c>
      <c r="Z13" s="218">
        <v>34.04</v>
      </c>
      <c r="AA13" s="218">
        <v>22.07</v>
      </c>
      <c r="AB13" s="218">
        <v>0</v>
      </c>
      <c r="AC13" s="218">
        <v>4.67</v>
      </c>
      <c r="AD13" s="218">
        <v>0</v>
      </c>
      <c r="AE13" s="218">
        <v>0</v>
      </c>
      <c r="AF13" s="218">
        <v>0</v>
      </c>
      <c r="AG13" s="218">
        <v>24.75</v>
      </c>
      <c r="AH13" s="218">
        <v>0</v>
      </c>
      <c r="AI13" s="218">
        <v>0</v>
      </c>
      <c r="AJ13" s="218">
        <v>0</v>
      </c>
      <c r="AK13" s="218">
        <v>57.6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158.97</v>
      </c>
      <c r="L14" s="218">
        <v>44.45</v>
      </c>
      <c r="M14" s="218">
        <v>0</v>
      </c>
      <c r="N14" s="218">
        <v>28.9</v>
      </c>
      <c r="O14" s="218">
        <v>48.53</v>
      </c>
      <c r="P14" s="218">
        <v>63.37</v>
      </c>
      <c r="Q14" s="218">
        <v>4.96</v>
      </c>
      <c r="R14" s="218">
        <v>10.37</v>
      </c>
      <c r="S14" s="218">
        <v>6.45</v>
      </c>
      <c r="T14" s="218">
        <v>0</v>
      </c>
      <c r="U14" s="218">
        <v>234.74</v>
      </c>
      <c r="V14" s="218">
        <v>4.29</v>
      </c>
      <c r="W14" s="218">
        <v>8.0299999999999994</v>
      </c>
      <c r="X14" s="218">
        <v>36.090000000000003</v>
      </c>
      <c r="Y14" s="218">
        <v>0</v>
      </c>
      <c r="Z14" s="218">
        <v>34.04</v>
      </c>
      <c r="AA14" s="218">
        <v>22.07</v>
      </c>
      <c r="AB14" s="218">
        <v>0</v>
      </c>
      <c r="AC14" s="218">
        <v>4.67</v>
      </c>
      <c r="AD14" s="218">
        <v>0</v>
      </c>
      <c r="AE14" s="218">
        <v>0</v>
      </c>
      <c r="AF14" s="218">
        <v>0</v>
      </c>
      <c r="AG14" s="218">
        <v>24.75</v>
      </c>
      <c r="AH14" s="218">
        <v>0</v>
      </c>
      <c r="AI14" s="218">
        <v>0</v>
      </c>
      <c r="AJ14" s="218">
        <v>0</v>
      </c>
      <c r="AK14" s="218">
        <v>57.6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158.97</v>
      </c>
      <c r="L15" s="218">
        <v>44.45</v>
      </c>
      <c r="M15" s="218">
        <v>0</v>
      </c>
      <c r="N15" s="218">
        <v>28.9</v>
      </c>
      <c r="O15" s="218">
        <v>48.53</v>
      </c>
      <c r="P15" s="218">
        <v>63.37</v>
      </c>
      <c r="Q15" s="218">
        <v>4.96</v>
      </c>
      <c r="R15" s="218">
        <v>10.37</v>
      </c>
      <c r="S15" s="218">
        <v>6.45</v>
      </c>
      <c r="T15" s="218">
        <v>0</v>
      </c>
      <c r="U15" s="218">
        <v>234.74</v>
      </c>
      <c r="V15" s="218">
        <v>4.29</v>
      </c>
      <c r="W15" s="218">
        <v>8.0299999999999994</v>
      </c>
      <c r="X15" s="218">
        <v>36.090000000000003</v>
      </c>
      <c r="Y15" s="218">
        <v>0</v>
      </c>
      <c r="Z15" s="218">
        <v>34.04</v>
      </c>
      <c r="AA15" s="218">
        <v>22.07</v>
      </c>
      <c r="AB15" s="218">
        <v>0</v>
      </c>
      <c r="AC15" s="218">
        <v>4.67</v>
      </c>
      <c r="AD15" s="218">
        <v>0</v>
      </c>
      <c r="AE15" s="218">
        <v>0</v>
      </c>
      <c r="AF15" s="218">
        <v>0</v>
      </c>
      <c r="AG15" s="218">
        <v>24.75</v>
      </c>
      <c r="AH15" s="218">
        <v>0</v>
      </c>
      <c r="AI15" s="218">
        <v>0</v>
      </c>
      <c r="AJ15" s="218">
        <v>0</v>
      </c>
      <c r="AK15" s="218">
        <v>57.6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158.97</v>
      </c>
      <c r="L16" s="218">
        <v>44.45</v>
      </c>
      <c r="M16" s="218">
        <v>0</v>
      </c>
      <c r="N16" s="218">
        <v>28.9</v>
      </c>
      <c r="O16" s="218">
        <v>48.53</v>
      </c>
      <c r="P16" s="218">
        <v>63.37</v>
      </c>
      <c r="Q16" s="218">
        <v>4.96</v>
      </c>
      <c r="R16" s="218">
        <v>10.37</v>
      </c>
      <c r="S16" s="218">
        <v>6.45</v>
      </c>
      <c r="T16" s="218">
        <v>0</v>
      </c>
      <c r="U16" s="218">
        <v>234.74</v>
      </c>
      <c r="V16" s="218">
        <v>4.29</v>
      </c>
      <c r="W16" s="218">
        <v>8.0299999999999994</v>
      </c>
      <c r="X16" s="218">
        <v>36.090000000000003</v>
      </c>
      <c r="Y16" s="218">
        <v>0</v>
      </c>
      <c r="Z16" s="218">
        <v>34.04</v>
      </c>
      <c r="AA16" s="218">
        <v>22.07</v>
      </c>
      <c r="AB16" s="218">
        <v>0</v>
      </c>
      <c r="AC16" s="218">
        <v>4.67</v>
      </c>
      <c r="AD16" s="218">
        <v>0</v>
      </c>
      <c r="AE16" s="218">
        <v>0</v>
      </c>
      <c r="AF16" s="218">
        <v>0</v>
      </c>
      <c r="AG16" s="218">
        <v>24.75</v>
      </c>
      <c r="AH16" s="218">
        <v>0</v>
      </c>
      <c r="AI16" s="218">
        <v>0</v>
      </c>
      <c r="AJ16" s="218">
        <v>0</v>
      </c>
      <c r="AK16" s="218">
        <v>50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158.97</v>
      </c>
      <c r="L17" s="218">
        <v>44.45</v>
      </c>
      <c r="M17" s="218">
        <v>0</v>
      </c>
      <c r="N17" s="218">
        <v>28.9</v>
      </c>
      <c r="O17" s="218">
        <v>48.53</v>
      </c>
      <c r="P17" s="218">
        <v>63.37</v>
      </c>
      <c r="Q17" s="218">
        <v>4.96</v>
      </c>
      <c r="R17" s="218">
        <v>10.37</v>
      </c>
      <c r="S17" s="218">
        <v>6.45</v>
      </c>
      <c r="T17" s="218">
        <v>0</v>
      </c>
      <c r="U17" s="218">
        <v>234.74</v>
      </c>
      <c r="V17" s="218">
        <v>4.29</v>
      </c>
      <c r="W17" s="218">
        <v>8.0299999999999994</v>
      </c>
      <c r="X17" s="218">
        <v>36.090000000000003</v>
      </c>
      <c r="Y17" s="218">
        <v>0</v>
      </c>
      <c r="Z17" s="218">
        <v>34.04</v>
      </c>
      <c r="AA17" s="218">
        <v>22.07</v>
      </c>
      <c r="AB17" s="218">
        <v>0</v>
      </c>
      <c r="AC17" s="218">
        <v>4.67</v>
      </c>
      <c r="AD17" s="218">
        <v>0</v>
      </c>
      <c r="AE17" s="218">
        <v>0</v>
      </c>
      <c r="AF17" s="218">
        <v>0</v>
      </c>
      <c r="AG17" s="218">
        <v>24.75</v>
      </c>
      <c r="AH17" s="218">
        <v>0</v>
      </c>
      <c r="AI17" s="218">
        <v>0</v>
      </c>
      <c r="AJ17" s="218">
        <v>0</v>
      </c>
      <c r="AK17" s="218">
        <v>50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158.97</v>
      </c>
      <c r="L18" s="218">
        <v>44.45</v>
      </c>
      <c r="M18" s="218">
        <v>0</v>
      </c>
      <c r="N18" s="218">
        <v>28.9</v>
      </c>
      <c r="O18" s="218">
        <v>48.53</v>
      </c>
      <c r="P18" s="218">
        <v>63.37</v>
      </c>
      <c r="Q18" s="218">
        <v>4.96</v>
      </c>
      <c r="R18" s="218">
        <v>10.37</v>
      </c>
      <c r="S18" s="218">
        <v>6.45</v>
      </c>
      <c r="T18" s="218">
        <v>0</v>
      </c>
      <c r="U18" s="218">
        <v>234.74</v>
      </c>
      <c r="V18" s="218">
        <v>4.29</v>
      </c>
      <c r="W18" s="218">
        <v>8.0299999999999994</v>
      </c>
      <c r="X18" s="218">
        <v>36.090000000000003</v>
      </c>
      <c r="Y18" s="218">
        <v>0</v>
      </c>
      <c r="Z18" s="218">
        <v>34.04</v>
      </c>
      <c r="AA18" s="218">
        <v>22.07</v>
      </c>
      <c r="AB18" s="218">
        <v>0</v>
      </c>
      <c r="AC18" s="218">
        <v>4.67</v>
      </c>
      <c r="AD18" s="218">
        <v>0</v>
      </c>
      <c r="AE18" s="218">
        <v>0</v>
      </c>
      <c r="AF18" s="218">
        <v>0</v>
      </c>
      <c r="AG18" s="218">
        <v>24.75</v>
      </c>
      <c r="AH18" s="218">
        <v>0</v>
      </c>
      <c r="AI18" s="218">
        <v>0</v>
      </c>
      <c r="AJ18" s="218">
        <v>0</v>
      </c>
      <c r="AK18" s="218">
        <v>50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158.97</v>
      </c>
      <c r="L19" s="218">
        <v>44.45</v>
      </c>
      <c r="M19" s="218">
        <v>0</v>
      </c>
      <c r="N19" s="218">
        <v>28.9</v>
      </c>
      <c r="O19" s="218">
        <v>48.53</v>
      </c>
      <c r="P19" s="218">
        <v>63.37</v>
      </c>
      <c r="Q19" s="218">
        <v>4.96</v>
      </c>
      <c r="R19" s="218">
        <v>10.37</v>
      </c>
      <c r="S19" s="218">
        <v>6.45</v>
      </c>
      <c r="T19" s="218">
        <v>0</v>
      </c>
      <c r="U19" s="218">
        <v>234.74</v>
      </c>
      <c r="V19" s="218">
        <v>4.29</v>
      </c>
      <c r="W19" s="218">
        <v>8.0299999999999994</v>
      </c>
      <c r="X19" s="218">
        <v>36.090000000000003</v>
      </c>
      <c r="Y19" s="218">
        <v>0</v>
      </c>
      <c r="Z19" s="218">
        <v>34.04</v>
      </c>
      <c r="AA19" s="218">
        <v>22.07</v>
      </c>
      <c r="AB19" s="218">
        <v>0</v>
      </c>
      <c r="AC19" s="218">
        <v>4.67</v>
      </c>
      <c r="AD19" s="218">
        <v>0</v>
      </c>
      <c r="AE19" s="218">
        <v>0</v>
      </c>
      <c r="AF19" s="218">
        <v>0</v>
      </c>
      <c r="AG19" s="218">
        <v>24.75</v>
      </c>
      <c r="AH19" s="218">
        <v>0</v>
      </c>
      <c r="AI19" s="218">
        <v>0</v>
      </c>
      <c r="AJ19" s="218">
        <v>0</v>
      </c>
      <c r="AK19" s="218">
        <v>50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158.97</v>
      </c>
      <c r="L20" s="218">
        <v>44.45</v>
      </c>
      <c r="M20" s="218">
        <v>0</v>
      </c>
      <c r="N20" s="218">
        <v>28.9</v>
      </c>
      <c r="O20" s="218">
        <v>48.53</v>
      </c>
      <c r="P20" s="218">
        <v>63.37</v>
      </c>
      <c r="Q20" s="218">
        <v>4.96</v>
      </c>
      <c r="R20" s="218">
        <v>10.37</v>
      </c>
      <c r="S20" s="218">
        <v>6.45</v>
      </c>
      <c r="T20" s="218">
        <v>0</v>
      </c>
      <c r="U20" s="218">
        <v>234.74</v>
      </c>
      <c r="V20" s="218">
        <v>4.29</v>
      </c>
      <c r="W20" s="218">
        <v>8.0299999999999994</v>
      </c>
      <c r="X20" s="218">
        <v>36.090000000000003</v>
      </c>
      <c r="Y20" s="218">
        <v>0</v>
      </c>
      <c r="Z20" s="218">
        <v>34.04</v>
      </c>
      <c r="AA20" s="218">
        <v>22.07</v>
      </c>
      <c r="AB20" s="218">
        <v>0</v>
      </c>
      <c r="AC20" s="218">
        <v>4.67</v>
      </c>
      <c r="AD20" s="218">
        <v>0</v>
      </c>
      <c r="AE20" s="218">
        <v>0</v>
      </c>
      <c r="AF20" s="218">
        <v>0</v>
      </c>
      <c r="AG20" s="218">
        <v>24.75</v>
      </c>
      <c r="AH20" s="218">
        <v>0</v>
      </c>
      <c r="AI20" s="218">
        <v>0</v>
      </c>
      <c r="AJ20" s="218">
        <v>0</v>
      </c>
      <c r="AK20" s="218">
        <v>50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158.97</v>
      </c>
      <c r="L21" s="218">
        <v>44.45</v>
      </c>
      <c r="M21" s="218">
        <v>0</v>
      </c>
      <c r="N21" s="218">
        <v>28.9</v>
      </c>
      <c r="O21" s="218">
        <v>48.53</v>
      </c>
      <c r="P21" s="218">
        <v>63.37</v>
      </c>
      <c r="Q21" s="218">
        <v>4.96</v>
      </c>
      <c r="R21" s="218">
        <v>10.37</v>
      </c>
      <c r="S21" s="218">
        <v>6.45</v>
      </c>
      <c r="T21" s="218">
        <v>0</v>
      </c>
      <c r="U21" s="218">
        <v>234.74</v>
      </c>
      <c r="V21" s="218">
        <v>4.29</v>
      </c>
      <c r="W21" s="218">
        <v>8.0299999999999994</v>
      </c>
      <c r="X21" s="218">
        <v>36.090000000000003</v>
      </c>
      <c r="Y21" s="218">
        <v>0</v>
      </c>
      <c r="Z21" s="218">
        <v>34.04</v>
      </c>
      <c r="AA21" s="218">
        <v>22.07</v>
      </c>
      <c r="AB21" s="218">
        <v>0</v>
      </c>
      <c r="AC21" s="218">
        <v>4.67</v>
      </c>
      <c r="AD21" s="218">
        <v>0</v>
      </c>
      <c r="AE21" s="218">
        <v>0</v>
      </c>
      <c r="AF21" s="218">
        <v>0</v>
      </c>
      <c r="AG21" s="218">
        <v>24.75</v>
      </c>
      <c r="AH21" s="218">
        <v>0</v>
      </c>
      <c r="AI21" s="218">
        <v>0</v>
      </c>
      <c r="AJ21" s="218">
        <v>0</v>
      </c>
      <c r="AK21" s="218">
        <v>50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158.97</v>
      </c>
      <c r="L22" s="218">
        <v>44.45</v>
      </c>
      <c r="M22" s="218">
        <v>0</v>
      </c>
      <c r="N22" s="218">
        <v>28.9</v>
      </c>
      <c r="O22" s="218">
        <v>48.53</v>
      </c>
      <c r="P22" s="218">
        <v>63.37</v>
      </c>
      <c r="Q22" s="218">
        <v>4.96</v>
      </c>
      <c r="R22" s="218">
        <v>10.37</v>
      </c>
      <c r="S22" s="218">
        <v>6.45</v>
      </c>
      <c r="T22" s="218">
        <v>0</v>
      </c>
      <c r="U22" s="218">
        <v>234.74</v>
      </c>
      <c r="V22" s="218">
        <v>4.29</v>
      </c>
      <c r="W22" s="218">
        <v>8.0299999999999994</v>
      </c>
      <c r="X22" s="218">
        <v>36.090000000000003</v>
      </c>
      <c r="Y22" s="218">
        <v>0</v>
      </c>
      <c r="Z22" s="218">
        <v>34.04</v>
      </c>
      <c r="AA22" s="218">
        <v>22.07</v>
      </c>
      <c r="AB22" s="218">
        <v>0</v>
      </c>
      <c r="AC22" s="218">
        <v>4.67</v>
      </c>
      <c r="AD22" s="218">
        <v>0</v>
      </c>
      <c r="AE22" s="218">
        <v>0</v>
      </c>
      <c r="AF22" s="218">
        <v>0</v>
      </c>
      <c r="AG22" s="218">
        <v>24.75</v>
      </c>
      <c r="AH22" s="218">
        <v>0</v>
      </c>
      <c r="AI22" s="218">
        <v>0</v>
      </c>
      <c r="AJ22" s="218">
        <v>0</v>
      </c>
      <c r="AK22" s="218">
        <v>50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158.97</v>
      </c>
      <c r="L23" s="218">
        <v>44.73</v>
      </c>
      <c r="M23" s="218">
        <v>0</v>
      </c>
      <c r="N23" s="218">
        <v>28.9</v>
      </c>
      <c r="O23" s="218">
        <v>48.53</v>
      </c>
      <c r="P23" s="218">
        <v>63.37</v>
      </c>
      <c r="Q23" s="218">
        <v>4.96</v>
      </c>
      <c r="R23" s="218">
        <v>10.37</v>
      </c>
      <c r="S23" s="218">
        <v>6.45</v>
      </c>
      <c r="T23" s="218">
        <v>0</v>
      </c>
      <c r="U23" s="218">
        <v>234.74</v>
      </c>
      <c r="V23" s="218">
        <v>4.29</v>
      </c>
      <c r="W23" s="218">
        <v>8.0299999999999994</v>
      </c>
      <c r="X23" s="218">
        <v>36.090000000000003</v>
      </c>
      <c r="Y23" s="218">
        <v>0</v>
      </c>
      <c r="Z23" s="218">
        <v>35.340000000000003</v>
      </c>
      <c r="AA23" s="218">
        <v>22.07</v>
      </c>
      <c r="AB23" s="218">
        <v>0</v>
      </c>
      <c r="AC23" s="218">
        <v>4.67</v>
      </c>
      <c r="AD23" s="218">
        <v>0</v>
      </c>
      <c r="AE23" s="218">
        <v>0</v>
      </c>
      <c r="AF23" s="218">
        <v>0</v>
      </c>
      <c r="AG23" s="218">
        <v>24.75</v>
      </c>
      <c r="AH23" s="218">
        <v>0</v>
      </c>
      <c r="AI23" s="218">
        <v>0</v>
      </c>
      <c r="AJ23" s="218">
        <v>0</v>
      </c>
      <c r="AK23" s="218">
        <v>50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158.97</v>
      </c>
      <c r="L24" s="218">
        <v>44.73</v>
      </c>
      <c r="M24" s="218">
        <v>0</v>
      </c>
      <c r="N24" s="218">
        <v>28.9</v>
      </c>
      <c r="O24" s="218">
        <v>48.53</v>
      </c>
      <c r="P24" s="218">
        <v>63.37</v>
      </c>
      <c r="Q24" s="218">
        <v>4.96</v>
      </c>
      <c r="R24" s="218">
        <v>10.37</v>
      </c>
      <c r="S24" s="218">
        <v>6.45</v>
      </c>
      <c r="T24" s="218">
        <v>0</v>
      </c>
      <c r="U24" s="218">
        <v>234.74</v>
      </c>
      <c r="V24" s="218">
        <v>4.29</v>
      </c>
      <c r="W24" s="218">
        <v>8.0299999999999994</v>
      </c>
      <c r="X24" s="218">
        <v>36.090000000000003</v>
      </c>
      <c r="Y24" s="218">
        <v>0</v>
      </c>
      <c r="Z24" s="218">
        <v>34.049999999999997</v>
      </c>
      <c r="AA24" s="218">
        <v>22.07</v>
      </c>
      <c r="AB24" s="218">
        <v>0</v>
      </c>
      <c r="AC24" s="218">
        <v>4.67</v>
      </c>
      <c r="AD24" s="218">
        <v>0</v>
      </c>
      <c r="AE24" s="218">
        <v>0</v>
      </c>
      <c r="AF24" s="218">
        <v>0</v>
      </c>
      <c r="AG24" s="218">
        <v>24.75</v>
      </c>
      <c r="AH24" s="218">
        <v>0</v>
      </c>
      <c r="AI24" s="218">
        <v>0</v>
      </c>
      <c r="AJ24" s="218">
        <v>0</v>
      </c>
      <c r="AK24" s="218">
        <v>50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158.97</v>
      </c>
      <c r="L25" s="218">
        <v>44.73</v>
      </c>
      <c r="M25" s="218">
        <v>0</v>
      </c>
      <c r="N25" s="218">
        <v>28.9</v>
      </c>
      <c r="O25" s="218">
        <v>48.53</v>
      </c>
      <c r="P25" s="218">
        <v>63.37</v>
      </c>
      <c r="Q25" s="218">
        <v>4.96</v>
      </c>
      <c r="R25" s="218">
        <v>10.37</v>
      </c>
      <c r="S25" s="218">
        <v>6.45</v>
      </c>
      <c r="T25" s="218">
        <v>0</v>
      </c>
      <c r="U25" s="218">
        <v>234.74</v>
      </c>
      <c r="V25" s="218">
        <v>4.29</v>
      </c>
      <c r="W25" s="218">
        <v>8.0299999999999994</v>
      </c>
      <c r="X25" s="218">
        <v>36.090000000000003</v>
      </c>
      <c r="Y25" s="218">
        <v>0</v>
      </c>
      <c r="Z25" s="218">
        <v>34.049999999999997</v>
      </c>
      <c r="AA25" s="218">
        <v>22.07</v>
      </c>
      <c r="AB25" s="218">
        <v>0</v>
      </c>
      <c r="AC25" s="218">
        <v>4.67</v>
      </c>
      <c r="AD25" s="218">
        <v>0</v>
      </c>
      <c r="AE25" s="218">
        <v>0</v>
      </c>
      <c r="AF25" s="218">
        <v>0</v>
      </c>
      <c r="AG25" s="218">
        <v>24.75</v>
      </c>
      <c r="AH25" s="218">
        <v>0</v>
      </c>
      <c r="AI25" s="218">
        <v>0</v>
      </c>
      <c r="AJ25" s="218">
        <v>0</v>
      </c>
      <c r="AK25" s="218">
        <v>50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158.97</v>
      </c>
      <c r="L26" s="218">
        <v>44.73</v>
      </c>
      <c r="M26" s="218">
        <v>0</v>
      </c>
      <c r="N26" s="218">
        <v>28.9</v>
      </c>
      <c r="O26" s="218">
        <v>48.53</v>
      </c>
      <c r="P26" s="218">
        <v>63.37</v>
      </c>
      <c r="Q26" s="218">
        <v>4.96</v>
      </c>
      <c r="R26" s="218">
        <v>10.37</v>
      </c>
      <c r="S26" s="218">
        <v>6.45</v>
      </c>
      <c r="T26" s="218">
        <v>0</v>
      </c>
      <c r="U26" s="218">
        <v>234.74</v>
      </c>
      <c r="V26" s="218">
        <v>4.29</v>
      </c>
      <c r="W26" s="218">
        <v>8.0299999999999994</v>
      </c>
      <c r="X26" s="218">
        <v>36.090000000000003</v>
      </c>
      <c r="Y26" s="218">
        <v>0</v>
      </c>
      <c r="Z26" s="218">
        <v>34.049999999999997</v>
      </c>
      <c r="AA26" s="218">
        <v>22.07</v>
      </c>
      <c r="AB26" s="218">
        <v>0</v>
      </c>
      <c r="AC26" s="218">
        <v>4.67</v>
      </c>
      <c r="AD26" s="218">
        <v>0</v>
      </c>
      <c r="AE26" s="218">
        <v>0</v>
      </c>
      <c r="AF26" s="218">
        <v>0</v>
      </c>
      <c r="AG26" s="218">
        <v>24.75</v>
      </c>
      <c r="AH26" s="218">
        <v>0</v>
      </c>
      <c r="AI26" s="218">
        <v>0</v>
      </c>
      <c r="AJ26" s="218">
        <v>0</v>
      </c>
      <c r="AK26" s="218">
        <v>50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158.97</v>
      </c>
      <c r="L27" s="218">
        <v>44.73</v>
      </c>
      <c r="M27" s="218">
        <v>0</v>
      </c>
      <c r="N27" s="218">
        <v>28.9</v>
      </c>
      <c r="O27" s="218">
        <v>48.53</v>
      </c>
      <c r="P27" s="218">
        <v>63.37</v>
      </c>
      <c r="Q27" s="218">
        <v>4.96</v>
      </c>
      <c r="R27" s="218">
        <v>10.37</v>
      </c>
      <c r="S27" s="218">
        <v>6.45</v>
      </c>
      <c r="T27" s="218">
        <v>0</v>
      </c>
      <c r="U27" s="218">
        <v>234.74</v>
      </c>
      <c r="V27" s="218">
        <v>4.29</v>
      </c>
      <c r="W27" s="218">
        <v>8.02</v>
      </c>
      <c r="X27" s="218">
        <v>36.090000000000003</v>
      </c>
      <c r="Y27" s="218">
        <v>0</v>
      </c>
      <c r="Z27" s="218">
        <v>34.049999999999997</v>
      </c>
      <c r="AA27" s="218">
        <v>22.07</v>
      </c>
      <c r="AB27" s="218">
        <v>0</v>
      </c>
      <c r="AC27" s="218">
        <v>4.67</v>
      </c>
      <c r="AD27" s="218">
        <v>0</v>
      </c>
      <c r="AE27" s="218">
        <v>0</v>
      </c>
      <c r="AF27" s="218">
        <v>0</v>
      </c>
      <c r="AG27" s="218">
        <v>24.75</v>
      </c>
      <c r="AH27" s="218">
        <v>0</v>
      </c>
      <c r="AI27" s="218">
        <v>0</v>
      </c>
      <c r="AJ27" s="218">
        <v>0</v>
      </c>
      <c r="AK27" s="218">
        <v>50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158.97</v>
      </c>
      <c r="L28" s="218">
        <v>44.73</v>
      </c>
      <c r="M28" s="218">
        <v>0</v>
      </c>
      <c r="N28" s="218">
        <v>28.9</v>
      </c>
      <c r="O28" s="218">
        <v>48.53</v>
      </c>
      <c r="P28" s="218">
        <v>63.37</v>
      </c>
      <c r="Q28" s="218">
        <v>5.0999999999999996</v>
      </c>
      <c r="R28" s="218">
        <v>10.37</v>
      </c>
      <c r="S28" s="218">
        <v>6.45</v>
      </c>
      <c r="T28" s="218">
        <v>0</v>
      </c>
      <c r="U28" s="218">
        <v>234.74</v>
      </c>
      <c r="V28" s="218">
        <v>4.29</v>
      </c>
      <c r="W28" s="218">
        <v>8.02</v>
      </c>
      <c r="X28" s="218">
        <v>36.090000000000003</v>
      </c>
      <c r="Y28" s="218">
        <v>0</v>
      </c>
      <c r="Z28" s="218">
        <v>34.049999999999997</v>
      </c>
      <c r="AA28" s="218">
        <v>22.07</v>
      </c>
      <c r="AB28" s="218">
        <v>0</v>
      </c>
      <c r="AC28" s="218">
        <v>4.67</v>
      </c>
      <c r="AD28" s="218">
        <v>0</v>
      </c>
      <c r="AE28" s="218">
        <v>0</v>
      </c>
      <c r="AF28" s="218">
        <v>0</v>
      </c>
      <c r="AG28" s="218">
        <v>24.75</v>
      </c>
      <c r="AH28" s="218">
        <v>0</v>
      </c>
      <c r="AI28" s="218">
        <v>0</v>
      </c>
      <c r="AJ28" s="218">
        <v>0</v>
      </c>
      <c r="AK28" s="218">
        <v>50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16.850000000000001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158.97</v>
      </c>
      <c r="L29" s="218">
        <v>44.73</v>
      </c>
      <c r="M29" s="218">
        <v>0</v>
      </c>
      <c r="N29" s="218">
        <v>28.9</v>
      </c>
      <c r="O29" s="218">
        <v>48.53</v>
      </c>
      <c r="P29" s="218">
        <v>63.37</v>
      </c>
      <c r="Q29" s="218">
        <v>5.0999999999999996</v>
      </c>
      <c r="R29" s="218">
        <v>10.37</v>
      </c>
      <c r="S29" s="218">
        <v>6.45</v>
      </c>
      <c r="T29" s="218">
        <v>0</v>
      </c>
      <c r="U29" s="218">
        <v>234.74</v>
      </c>
      <c r="V29" s="218">
        <v>4.29</v>
      </c>
      <c r="W29" s="218">
        <v>8.02</v>
      </c>
      <c r="X29" s="218">
        <v>36.090000000000003</v>
      </c>
      <c r="Y29" s="218">
        <v>0</v>
      </c>
      <c r="Z29" s="218">
        <v>34.049999999999997</v>
      </c>
      <c r="AA29" s="218">
        <v>22.07</v>
      </c>
      <c r="AB29" s="218">
        <v>0</v>
      </c>
      <c r="AC29" s="218">
        <v>4.67</v>
      </c>
      <c r="AD29" s="218">
        <v>0</v>
      </c>
      <c r="AE29" s="218">
        <v>0</v>
      </c>
      <c r="AF29" s="218">
        <v>0</v>
      </c>
      <c r="AG29" s="218">
        <v>25.39</v>
      </c>
      <c r="AH29" s="218">
        <v>0</v>
      </c>
      <c r="AI29" s="218">
        <v>0</v>
      </c>
      <c r="AJ29" s="218">
        <v>0</v>
      </c>
      <c r="AK29" s="218">
        <v>50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158.97</v>
      </c>
      <c r="L30" s="218">
        <v>44.73</v>
      </c>
      <c r="M30" s="218">
        <v>0</v>
      </c>
      <c r="N30" s="218">
        <v>28.9</v>
      </c>
      <c r="O30" s="218">
        <v>48.53</v>
      </c>
      <c r="P30" s="218">
        <v>63.37</v>
      </c>
      <c r="Q30" s="218">
        <v>5.0999999999999996</v>
      </c>
      <c r="R30" s="218">
        <v>10.37</v>
      </c>
      <c r="S30" s="218">
        <v>6.45</v>
      </c>
      <c r="T30" s="218">
        <v>0</v>
      </c>
      <c r="U30" s="218">
        <v>234.74</v>
      </c>
      <c r="V30" s="218">
        <v>4.29</v>
      </c>
      <c r="W30" s="218">
        <v>8.02</v>
      </c>
      <c r="X30" s="218">
        <v>36.090000000000003</v>
      </c>
      <c r="Y30" s="218">
        <v>0</v>
      </c>
      <c r="Z30" s="218">
        <v>34.049999999999997</v>
      </c>
      <c r="AA30" s="218">
        <v>22.07</v>
      </c>
      <c r="AB30" s="218">
        <v>0</v>
      </c>
      <c r="AC30" s="218">
        <v>4.67</v>
      </c>
      <c r="AD30" s="218">
        <v>0</v>
      </c>
      <c r="AE30" s="218">
        <v>0</v>
      </c>
      <c r="AF30" s="218">
        <v>0</v>
      </c>
      <c r="AG30" s="218">
        <v>25.39</v>
      </c>
      <c r="AH30" s="218">
        <v>0</v>
      </c>
      <c r="AI30" s="218">
        <v>0</v>
      </c>
      <c r="AJ30" s="218">
        <v>0</v>
      </c>
      <c r="AK30" s="218">
        <v>50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78.97</v>
      </c>
      <c r="L31" s="218">
        <v>44.73</v>
      </c>
      <c r="M31" s="218">
        <v>0</v>
      </c>
      <c r="N31" s="218">
        <v>28.9</v>
      </c>
      <c r="O31" s="218">
        <v>48.53</v>
      </c>
      <c r="P31" s="218">
        <v>63.37</v>
      </c>
      <c r="Q31" s="218">
        <v>1.93</v>
      </c>
      <c r="R31" s="218">
        <v>10.37</v>
      </c>
      <c r="S31" s="218">
        <v>2.92</v>
      </c>
      <c r="T31" s="218">
        <v>0</v>
      </c>
      <c r="U31" s="218">
        <v>234.74</v>
      </c>
      <c r="V31" s="218">
        <v>4.29</v>
      </c>
      <c r="W31" s="218">
        <v>8.02</v>
      </c>
      <c r="X31" s="218">
        <v>36.090000000000003</v>
      </c>
      <c r="Y31" s="218">
        <v>0</v>
      </c>
      <c r="Z31" s="218">
        <v>34.049999999999997</v>
      </c>
      <c r="AA31" s="218">
        <v>22.07</v>
      </c>
      <c r="AB31" s="218">
        <v>0</v>
      </c>
      <c r="AC31" s="218">
        <v>4.67</v>
      </c>
      <c r="AD31" s="218">
        <v>0</v>
      </c>
      <c r="AE31" s="218">
        <v>0</v>
      </c>
      <c r="AF31" s="218">
        <v>0</v>
      </c>
      <c r="AG31" s="218">
        <v>25.39</v>
      </c>
      <c r="AH31" s="218">
        <v>0</v>
      </c>
      <c r="AI31" s="218">
        <v>0</v>
      </c>
      <c r="AJ31" s="218">
        <v>0</v>
      </c>
      <c r="AK31" s="218">
        <v>50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80.34</v>
      </c>
      <c r="L32" s="218">
        <v>44.9</v>
      </c>
      <c r="M32" s="218">
        <v>0</v>
      </c>
      <c r="N32" s="218">
        <v>28.9</v>
      </c>
      <c r="O32" s="218">
        <v>48.53</v>
      </c>
      <c r="P32" s="218">
        <v>63.37</v>
      </c>
      <c r="Q32" s="218">
        <v>1.92</v>
      </c>
      <c r="R32" s="218">
        <v>10.37</v>
      </c>
      <c r="S32" s="218">
        <v>3</v>
      </c>
      <c r="T32" s="218">
        <v>0</v>
      </c>
      <c r="U32" s="218">
        <v>234.74</v>
      </c>
      <c r="V32" s="218">
        <v>4.29</v>
      </c>
      <c r="W32" s="218">
        <v>8.02</v>
      </c>
      <c r="X32" s="218">
        <v>36.090000000000003</v>
      </c>
      <c r="Y32" s="218">
        <v>0</v>
      </c>
      <c r="Z32" s="218">
        <v>34.049999999999997</v>
      </c>
      <c r="AA32" s="218">
        <v>22.07</v>
      </c>
      <c r="AB32" s="218">
        <v>0</v>
      </c>
      <c r="AC32" s="218">
        <v>4.67</v>
      </c>
      <c r="AD32" s="218">
        <v>0</v>
      </c>
      <c r="AE32" s="218">
        <v>0</v>
      </c>
      <c r="AF32" s="218">
        <v>0</v>
      </c>
      <c r="AG32" s="218">
        <v>25.39</v>
      </c>
      <c r="AH32" s="218">
        <v>0</v>
      </c>
      <c r="AI32" s="218">
        <v>0</v>
      </c>
      <c r="AJ32" s="218">
        <v>0</v>
      </c>
      <c r="AK32" s="218">
        <v>57.6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80.319999999999993</v>
      </c>
      <c r="L33" s="218">
        <v>34.32</v>
      </c>
      <c r="M33" s="218">
        <v>0</v>
      </c>
      <c r="N33" s="218">
        <v>28.9</v>
      </c>
      <c r="O33" s="218">
        <v>48.53</v>
      </c>
      <c r="P33" s="218">
        <v>63.37</v>
      </c>
      <c r="Q33" s="218">
        <v>2.2000000000000002</v>
      </c>
      <c r="R33" s="218">
        <v>10.37</v>
      </c>
      <c r="S33" s="218">
        <v>3</v>
      </c>
      <c r="T33" s="218">
        <v>0</v>
      </c>
      <c r="U33" s="218">
        <v>234.74</v>
      </c>
      <c r="V33" s="218">
        <v>4.29</v>
      </c>
      <c r="W33" s="218">
        <v>8.02</v>
      </c>
      <c r="X33" s="218">
        <v>36.090000000000003</v>
      </c>
      <c r="Y33" s="218">
        <v>0</v>
      </c>
      <c r="Z33" s="218">
        <v>34.049999999999997</v>
      </c>
      <c r="AA33" s="218">
        <v>9.6300000000000008</v>
      </c>
      <c r="AB33" s="218">
        <v>0</v>
      </c>
      <c r="AC33" s="218">
        <v>4.67</v>
      </c>
      <c r="AD33" s="218">
        <v>0</v>
      </c>
      <c r="AE33" s="218">
        <v>0</v>
      </c>
      <c r="AF33" s="218">
        <v>0</v>
      </c>
      <c r="AG33" s="218">
        <v>25.39</v>
      </c>
      <c r="AH33" s="218">
        <v>0</v>
      </c>
      <c r="AI33" s="218">
        <v>0</v>
      </c>
      <c r="AJ33" s="218">
        <v>0</v>
      </c>
      <c r="AK33" s="218">
        <v>50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80.34</v>
      </c>
      <c r="L34" s="218">
        <v>34.32</v>
      </c>
      <c r="M34" s="218">
        <v>0</v>
      </c>
      <c r="N34" s="218">
        <v>28.9</v>
      </c>
      <c r="O34" s="218">
        <v>48.53</v>
      </c>
      <c r="P34" s="218">
        <v>63.37</v>
      </c>
      <c r="Q34" s="218">
        <v>2.2000000000000002</v>
      </c>
      <c r="R34" s="218">
        <v>10.37</v>
      </c>
      <c r="S34" s="218">
        <v>3</v>
      </c>
      <c r="T34" s="218">
        <v>0</v>
      </c>
      <c r="U34" s="218">
        <v>234.74</v>
      </c>
      <c r="V34" s="218">
        <v>4.29</v>
      </c>
      <c r="W34" s="218">
        <v>8.02</v>
      </c>
      <c r="X34" s="218">
        <v>36.090000000000003</v>
      </c>
      <c r="Y34" s="218">
        <v>0</v>
      </c>
      <c r="Z34" s="218">
        <v>34.049999999999997</v>
      </c>
      <c r="AA34" s="218">
        <v>9.6300000000000008</v>
      </c>
      <c r="AB34" s="218">
        <v>0</v>
      </c>
      <c r="AC34" s="218">
        <v>4.67</v>
      </c>
      <c r="AD34" s="218">
        <v>0</v>
      </c>
      <c r="AE34" s="218">
        <v>0</v>
      </c>
      <c r="AF34" s="218">
        <v>0</v>
      </c>
      <c r="AG34" s="218">
        <v>25.39</v>
      </c>
      <c r="AH34" s="218">
        <v>0</v>
      </c>
      <c r="AI34" s="218">
        <v>0</v>
      </c>
      <c r="AJ34" s="218">
        <v>0</v>
      </c>
      <c r="AK34" s="218">
        <v>50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80.319999999999993</v>
      </c>
      <c r="L35" s="218">
        <v>23.92</v>
      </c>
      <c r="M35" s="218">
        <v>0</v>
      </c>
      <c r="N35" s="218">
        <v>28.9</v>
      </c>
      <c r="O35" s="218">
        <v>48.53</v>
      </c>
      <c r="P35" s="218">
        <v>63.37</v>
      </c>
      <c r="Q35" s="218">
        <v>2.4900000000000002</v>
      </c>
      <c r="R35" s="218">
        <v>10.37</v>
      </c>
      <c r="S35" s="218">
        <v>3</v>
      </c>
      <c r="T35" s="218">
        <v>0</v>
      </c>
      <c r="U35" s="218">
        <v>234.74</v>
      </c>
      <c r="V35" s="218">
        <v>4.29</v>
      </c>
      <c r="W35" s="218">
        <v>8.02</v>
      </c>
      <c r="X35" s="218">
        <v>36.090000000000003</v>
      </c>
      <c r="Y35" s="218">
        <v>0</v>
      </c>
      <c r="Z35" s="218">
        <v>34.049999999999997</v>
      </c>
      <c r="AA35" s="218">
        <v>9.6300000000000008</v>
      </c>
      <c r="AB35" s="218">
        <v>0</v>
      </c>
      <c r="AC35" s="218">
        <v>4.67</v>
      </c>
      <c r="AD35" s="218">
        <v>0</v>
      </c>
      <c r="AE35" s="218">
        <v>0</v>
      </c>
      <c r="AF35" s="218">
        <v>0</v>
      </c>
      <c r="AG35" s="218">
        <v>25.39</v>
      </c>
      <c r="AH35" s="218">
        <v>0</v>
      </c>
      <c r="AI35" s="218">
        <v>0</v>
      </c>
      <c r="AJ35" s="218">
        <v>0</v>
      </c>
      <c r="AK35" s="218">
        <v>50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80.34</v>
      </c>
      <c r="L36" s="218">
        <v>23.92</v>
      </c>
      <c r="M36" s="218">
        <v>0</v>
      </c>
      <c r="N36" s="218">
        <v>28.9</v>
      </c>
      <c r="O36" s="218">
        <v>48.53</v>
      </c>
      <c r="P36" s="218">
        <v>63.37</v>
      </c>
      <c r="Q36" s="218">
        <v>2.4900000000000002</v>
      </c>
      <c r="R36" s="218">
        <v>10.37</v>
      </c>
      <c r="S36" s="218">
        <v>3</v>
      </c>
      <c r="T36" s="218">
        <v>0</v>
      </c>
      <c r="U36" s="218">
        <v>234.74</v>
      </c>
      <c r="V36" s="218">
        <v>4.29</v>
      </c>
      <c r="W36" s="218">
        <v>8.02</v>
      </c>
      <c r="X36" s="218">
        <v>36.090000000000003</v>
      </c>
      <c r="Y36" s="218">
        <v>0</v>
      </c>
      <c r="Z36" s="218">
        <v>34.049999999999997</v>
      </c>
      <c r="AA36" s="218">
        <v>9.6300000000000008</v>
      </c>
      <c r="AB36" s="218">
        <v>0</v>
      </c>
      <c r="AC36" s="218">
        <v>4.67</v>
      </c>
      <c r="AD36" s="218">
        <v>0</v>
      </c>
      <c r="AE36" s="218">
        <v>0</v>
      </c>
      <c r="AF36" s="218">
        <v>0</v>
      </c>
      <c r="AG36" s="218">
        <v>25.39</v>
      </c>
      <c r="AH36" s="218">
        <v>0</v>
      </c>
      <c r="AI36" s="218">
        <v>0</v>
      </c>
      <c r="AJ36" s="218">
        <v>0</v>
      </c>
      <c r="AK36" s="218">
        <v>50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80.319999999999993</v>
      </c>
      <c r="L37" s="218">
        <v>23.92</v>
      </c>
      <c r="M37" s="218">
        <v>0</v>
      </c>
      <c r="N37" s="218">
        <v>28.9</v>
      </c>
      <c r="O37" s="218">
        <v>48.53</v>
      </c>
      <c r="P37" s="218">
        <v>63.37</v>
      </c>
      <c r="Q37" s="218">
        <v>2.4500000000000002</v>
      </c>
      <c r="R37" s="218">
        <v>10.37</v>
      </c>
      <c r="S37" s="218">
        <v>3</v>
      </c>
      <c r="T37" s="218">
        <v>0</v>
      </c>
      <c r="U37" s="218">
        <v>234.74</v>
      </c>
      <c r="V37" s="218">
        <v>4.29</v>
      </c>
      <c r="W37" s="218">
        <v>8.02</v>
      </c>
      <c r="X37" s="218">
        <v>36.090000000000003</v>
      </c>
      <c r="Y37" s="218">
        <v>0</v>
      </c>
      <c r="Z37" s="218">
        <v>34.049999999999997</v>
      </c>
      <c r="AA37" s="218">
        <v>9.6300000000000008</v>
      </c>
      <c r="AB37" s="218">
        <v>0</v>
      </c>
      <c r="AC37" s="218">
        <v>4.67</v>
      </c>
      <c r="AD37" s="218">
        <v>0</v>
      </c>
      <c r="AE37" s="218">
        <v>0</v>
      </c>
      <c r="AF37" s="218">
        <v>0</v>
      </c>
      <c r="AG37" s="218">
        <v>25.39</v>
      </c>
      <c r="AH37" s="218">
        <v>0</v>
      </c>
      <c r="AI37" s="218">
        <v>0</v>
      </c>
      <c r="AJ37" s="218">
        <v>0</v>
      </c>
      <c r="AK37" s="218">
        <v>50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80.099999999999994</v>
      </c>
      <c r="L38" s="218">
        <v>23.79</v>
      </c>
      <c r="M38" s="218">
        <v>0</v>
      </c>
      <c r="N38" s="218">
        <v>28.9</v>
      </c>
      <c r="O38" s="218">
        <v>48.53</v>
      </c>
      <c r="P38" s="218">
        <v>63.37</v>
      </c>
      <c r="Q38" s="218">
        <v>2.44</v>
      </c>
      <c r="R38" s="218">
        <v>10.37</v>
      </c>
      <c r="S38" s="218">
        <v>3</v>
      </c>
      <c r="T38" s="218">
        <v>0</v>
      </c>
      <c r="U38" s="218">
        <v>234.74</v>
      </c>
      <c r="V38" s="218">
        <v>4.29</v>
      </c>
      <c r="W38" s="218">
        <v>8.02</v>
      </c>
      <c r="X38" s="218">
        <v>36.090000000000003</v>
      </c>
      <c r="Y38" s="218">
        <v>0</v>
      </c>
      <c r="Z38" s="218">
        <v>34.049999999999997</v>
      </c>
      <c r="AA38" s="218">
        <v>9.6300000000000008</v>
      </c>
      <c r="AB38" s="218">
        <v>0</v>
      </c>
      <c r="AC38" s="218">
        <v>4.67</v>
      </c>
      <c r="AD38" s="218">
        <v>0</v>
      </c>
      <c r="AE38" s="218">
        <v>0</v>
      </c>
      <c r="AF38" s="218">
        <v>0</v>
      </c>
      <c r="AG38" s="218">
        <v>25.39</v>
      </c>
      <c r="AH38" s="218">
        <v>0</v>
      </c>
      <c r="AI38" s="218">
        <v>0</v>
      </c>
      <c r="AJ38" s="218">
        <v>0</v>
      </c>
      <c r="AK38" s="218">
        <v>50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80.33</v>
      </c>
      <c r="L39" s="218">
        <v>33.450000000000003</v>
      </c>
      <c r="M39" s="218">
        <v>0</v>
      </c>
      <c r="N39" s="218">
        <v>28.9</v>
      </c>
      <c r="O39" s="218">
        <v>48.53</v>
      </c>
      <c r="P39" s="218">
        <v>63.37</v>
      </c>
      <c r="Q39" s="218">
        <v>2.14</v>
      </c>
      <c r="R39" s="218">
        <v>10.38</v>
      </c>
      <c r="S39" s="218">
        <v>3</v>
      </c>
      <c r="T39" s="218">
        <v>0</v>
      </c>
      <c r="U39" s="218">
        <v>234.74</v>
      </c>
      <c r="V39" s="218">
        <v>4.28</v>
      </c>
      <c r="W39" s="218">
        <v>8.02</v>
      </c>
      <c r="X39" s="218">
        <v>36.090000000000003</v>
      </c>
      <c r="Y39" s="218">
        <v>0</v>
      </c>
      <c r="Z39" s="218">
        <v>35.340000000000003</v>
      </c>
      <c r="AA39" s="218">
        <v>9.3699999999999992</v>
      </c>
      <c r="AB39" s="218">
        <v>0</v>
      </c>
      <c r="AC39" s="218">
        <v>4.67</v>
      </c>
      <c r="AD39" s="218">
        <v>0</v>
      </c>
      <c r="AE39" s="218">
        <v>0</v>
      </c>
      <c r="AF39" s="218">
        <v>0</v>
      </c>
      <c r="AG39" s="218">
        <v>24.91</v>
      </c>
      <c r="AH39" s="218">
        <v>0</v>
      </c>
      <c r="AI39" s="218">
        <v>0</v>
      </c>
      <c r="AJ39" s="218">
        <v>0</v>
      </c>
      <c r="AK39" s="218">
        <v>50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80.33</v>
      </c>
      <c r="L40" s="218">
        <v>33.450000000000003</v>
      </c>
      <c r="M40" s="218">
        <v>0</v>
      </c>
      <c r="N40" s="218">
        <v>28.9</v>
      </c>
      <c r="O40" s="218">
        <v>48.53</v>
      </c>
      <c r="P40" s="218">
        <v>63.37</v>
      </c>
      <c r="Q40" s="218">
        <v>2.14</v>
      </c>
      <c r="R40" s="218">
        <v>10.38</v>
      </c>
      <c r="S40" s="218">
        <v>3</v>
      </c>
      <c r="T40" s="218">
        <v>0</v>
      </c>
      <c r="U40" s="218">
        <v>234.74</v>
      </c>
      <c r="V40" s="218">
        <v>4.28</v>
      </c>
      <c r="W40" s="218">
        <v>8.02</v>
      </c>
      <c r="X40" s="218">
        <v>36.090000000000003</v>
      </c>
      <c r="Y40" s="218">
        <v>0</v>
      </c>
      <c r="Z40" s="218">
        <v>34.04</v>
      </c>
      <c r="AA40" s="218">
        <v>9.3699999999999992</v>
      </c>
      <c r="AB40" s="218">
        <v>0</v>
      </c>
      <c r="AC40" s="218">
        <v>4.67</v>
      </c>
      <c r="AD40" s="218">
        <v>0</v>
      </c>
      <c r="AE40" s="218">
        <v>0</v>
      </c>
      <c r="AF40" s="218">
        <v>0</v>
      </c>
      <c r="AG40" s="218">
        <v>24.91</v>
      </c>
      <c r="AH40" s="218">
        <v>0</v>
      </c>
      <c r="AI40" s="218">
        <v>0</v>
      </c>
      <c r="AJ40" s="218">
        <v>0</v>
      </c>
      <c r="AK40" s="218">
        <v>50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80.33</v>
      </c>
      <c r="L41" s="218">
        <v>43.35</v>
      </c>
      <c r="M41" s="218">
        <v>0</v>
      </c>
      <c r="N41" s="218">
        <v>28.9</v>
      </c>
      <c r="O41" s="218">
        <v>48.53</v>
      </c>
      <c r="P41" s="218">
        <v>63.37</v>
      </c>
      <c r="Q41" s="218">
        <v>2.14</v>
      </c>
      <c r="R41" s="218">
        <v>10.38</v>
      </c>
      <c r="S41" s="218">
        <v>3</v>
      </c>
      <c r="T41" s="218">
        <v>0</v>
      </c>
      <c r="U41" s="218">
        <v>234.74</v>
      </c>
      <c r="V41" s="218">
        <v>4.28</v>
      </c>
      <c r="W41" s="218">
        <v>8.02</v>
      </c>
      <c r="X41" s="218">
        <v>36.090000000000003</v>
      </c>
      <c r="Y41" s="218">
        <v>0</v>
      </c>
      <c r="Z41" s="218">
        <v>34.04</v>
      </c>
      <c r="AA41" s="218">
        <v>10.98</v>
      </c>
      <c r="AB41" s="218">
        <v>0</v>
      </c>
      <c r="AC41" s="218">
        <v>4.67</v>
      </c>
      <c r="AD41" s="218">
        <v>0</v>
      </c>
      <c r="AE41" s="218">
        <v>0</v>
      </c>
      <c r="AF41" s="218">
        <v>0</v>
      </c>
      <c r="AG41" s="218">
        <v>24.91</v>
      </c>
      <c r="AH41" s="218">
        <v>0</v>
      </c>
      <c r="AI41" s="218">
        <v>0</v>
      </c>
      <c r="AJ41" s="218">
        <v>0</v>
      </c>
      <c r="AK41" s="218">
        <v>50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80.33</v>
      </c>
      <c r="L42" s="218">
        <v>43.35</v>
      </c>
      <c r="M42" s="218">
        <v>0</v>
      </c>
      <c r="N42" s="218">
        <v>28.9</v>
      </c>
      <c r="O42" s="218">
        <v>48.53</v>
      </c>
      <c r="P42" s="218">
        <v>63.37</v>
      </c>
      <c r="Q42" s="218">
        <v>2.14</v>
      </c>
      <c r="R42" s="218">
        <v>10.38</v>
      </c>
      <c r="S42" s="218">
        <v>3</v>
      </c>
      <c r="T42" s="218">
        <v>0</v>
      </c>
      <c r="U42" s="218">
        <v>234.74</v>
      </c>
      <c r="V42" s="218">
        <v>4.28</v>
      </c>
      <c r="W42" s="218">
        <v>8.02</v>
      </c>
      <c r="X42" s="218">
        <v>36.090000000000003</v>
      </c>
      <c r="Y42" s="218">
        <v>0</v>
      </c>
      <c r="Z42" s="218">
        <v>34.04</v>
      </c>
      <c r="AA42" s="218">
        <v>10.98</v>
      </c>
      <c r="AB42" s="218">
        <v>0</v>
      </c>
      <c r="AC42" s="218">
        <v>4.67</v>
      </c>
      <c r="AD42" s="218">
        <v>0</v>
      </c>
      <c r="AE42" s="218">
        <v>0</v>
      </c>
      <c r="AF42" s="218">
        <v>0</v>
      </c>
      <c r="AG42" s="218">
        <v>24.91</v>
      </c>
      <c r="AH42" s="218">
        <v>0</v>
      </c>
      <c r="AI42" s="218">
        <v>0</v>
      </c>
      <c r="AJ42" s="218">
        <v>0</v>
      </c>
      <c r="AK42" s="218">
        <v>50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80.33</v>
      </c>
      <c r="L43" s="218">
        <v>33.479999999999997</v>
      </c>
      <c r="M43" s="218">
        <v>0</v>
      </c>
      <c r="N43" s="218">
        <v>28.9</v>
      </c>
      <c r="O43" s="218">
        <v>48.53</v>
      </c>
      <c r="P43" s="218">
        <v>63.37</v>
      </c>
      <c r="Q43" s="218">
        <v>2.4500000000000002</v>
      </c>
      <c r="R43" s="218">
        <v>10.38</v>
      </c>
      <c r="S43" s="218">
        <v>3</v>
      </c>
      <c r="T43" s="218">
        <v>0</v>
      </c>
      <c r="U43" s="218">
        <v>234.74</v>
      </c>
      <c r="V43" s="218">
        <v>4.28</v>
      </c>
      <c r="W43" s="218">
        <v>8.02</v>
      </c>
      <c r="X43" s="218">
        <v>36.090000000000003</v>
      </c>
      <c r="Y43" s="218">
        <v>0</v>
      </c>
      <c r="Z43" s="218">
        <v>34.04</v>
      </c>
      <c r="AA43" s="218">
        <v>22.07</v>
      </c>
      <c r="AB43" s="218">
        <v>0</v>
      </c>
      <c r="AC43" s="218">
        <v>4.67</v>
      </c>
      <c r="AD43" s="218">
        <v>0</v>
      </c>
      <c r="AE43" s="218">
        <v>0</v>
      </c>
      <c r="AF43" s="218">
        <v>0</v>
      </c>
      <c r="AG43" s="218">
        <v>24.91</v>
      </c>
      <c r="AH43" s="218">
        <v>0</v>
      </c>
      <c r="AI43" s="218">
        <v>0</v>
      </c>
      <c r="AJ43" s="218">
        <v>0</v>
      </c>
      <c r="AK43" s="218">
        <v>50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80.33</v>
      </c>
      <c r="L44" s="218">
        <v>33.479999999999997</v>
      </c>
      <c r="M44" s="218">
        <v>0</v>
      </c>
      <c r="N44" s="218">
        <v>28.9</v>
      </c>
      <c r="O44" s="218">
        <v>48.53</v>
      </c>
      <c r="P44" s="218">
        <v>63.37</v>
      </c>
      <c r="Q44" s="218">
        <v>2.4500000000000002</v>
      </c>
      <c r="R44" s="218">
        <v>10.38</v>
      </c>
      <c r="S44" s="218">
        <v>3</v>
      </c>
      <c r="T44" s="218">
        <v>0</v>
      </c>
      <c r="U44" s="218">
        <v>234.74</v>
      </c>
      <c r="V44" s="218">
        <v>4.28</v>
      </c>
      <c r="W44" s="218">
        <v>8.02</v>
      </c>
      <c r="X44" s="218">
        <v>36.090000000000003</v>
      </c>
      <c r="Y44" s="218">
        <v>0</v>
      </c>
      <c r="Z44" s="218">
        <v>34.04</v>
      </c>
      <c r="AA44" s="218">
        <v>22.07</v>
      </c>
      <c r="AB44" s="218">
        <v>0</v>
      </c>
      <c r="AC44" s="218">
        <v>4.67</v>
      </c>
      <c r="AD44" s="218">
        <v>0</v>
      </c>
      <c r="AE44" s="218">
        <v>0</v>
      </c>
      <c r="AF44" s="218">
        <v>0</v>
      </c>
      <c r="AG44" s="218">
        <v>24.91</v>
      </c>
      <c r="AH44" s="218">
        <v>0</v>
      </c>
      <c r="AI44" s="218">
        <v>0</v>
      </c>
      <c r="AJ44" s="218">
        <v>0</v>
      </c>
      <c r="AK44" s="218">
        <v>50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80.33</v>
      </c>
      <c r="L45" s="218">
        <v>33.479999999999997</v>
      </c>
      <c r="M45" s="218">
        <v>0</v>
      </c>
      <c r="N45" s="218">
        <v>28.9</v>
      </c>
      <c r="O45" s="218">
        <v>48.53</v>
      </c>
      <c r="P45" s="218">
        <v>63.37</v>
      </c>
      <c r="Q45" s="218">
        <v>2.4500000000000002</v>
      </c>
      <c r="R45" s="218">
        <v>10.38</v>
      </c>
      <c r="S45" s="218">
        <v>3</v>
      </c>
      <c r="T45" s="218">
        <v>0</v>
      </c>
      <c r="U45" s="218">
        <v>234.74</v>
      </c>
      <c r="V45" s="218">
        <v>4.28</v>
      </c>
      <c r="W45" s="218">
        <v>8.02</v>
      </c>
      <c r="X45" s="218">
        <v>36.090000000000003</v>
      </c>
      <c r="Y45" s="218">
        <v>0</v>
      </c>
      <c r="Z45" s="218">
        <v>34.04</v>
      </c>
      <c r="AA45" s="218">
        <v>22.07</v>
      </c>
      <c r="AB45" s="218">
        <v>0</v>
      </c>
      <c r="AC45" s="218">
        <v>4.67</v>
      </c>
      <c r="AD45" s="218">
        <v>0</v>
      </c>
      <c r="AE45" s="218">
        <v>0</v>
      </c>
      <c r="AF45" s="218">
        <v>0</v>
      </c>
      <c r="AG45" s="218">
        <v>24.91</v>
      </c>
      <c r="AH45" s="218">
        <v>0</v>
      </c>
      <c r="AI45" s="218">
        <v>0</v>
      </c>
      <c r="AJ45" s="218">
        <v>0</v>
      </c>
      <c r="AK45" s="218">
        <v>50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80.33</v>
      </c>
      <c r="L46" s="218">
        <v>33.479999999999997</v>
      </c>
      <c r="M46" s="218">
        <v>0</v>
      </c>
      <c r="N46" s="218">
        <v>28.9</v>
      </c>
      <c r="O46" s="218">
        <v>48.53</v>
      </c>
      <c r="P46" s="218">
        <v>63.37</v>
      </c>
      <c r="Q46" s="218">
        <v>2.4500000000000002</v>
      </c>
      <c r="R46" s="218">
        <v>10.38</v>
      </c>
      <c r="S46" s="218">
        <v>3</v>
      </c>
      <c r="T46" s="218">
        <v>0</v>
      </c>
      <c r="U46" s="218">
        <v>234.74</v>
      </c>
      <c r="V46" s="218">
        <v>4.28</v>
      </c>
      <c r="W46" s="218">
        <v>8.02</v>
      </c>
      <c r="X46" s="218">
        <v>36.090000000000003</v>
      </c>
      <c r="Y46" s="218">
        <v>0</v>
      </c>
      <c r="Z46" s="218">
        <v>34.04</v>
      </c>
      <c r="AA46" s="218">
        <v>22.07</v>
      </c>
      <c r="AB46" s="218">
        <v>0</v>
      </c>
      <c r="AC46" s="218">
        <v>4.67</v>
      </c>
      <c r="AD46" s="218">
        <v>0</v>
      </c>
      <c r="AE46" s="218">
        <v>0</v>
      </c>
      <c r="AF46" s="218">
        <v>0</v>
      </c>
      <c r="AG46" s="218">
        <v>23.78</v>
      </c>
      <c r="AH46" s="218">
        <v>0</v>
      </c>
      <c r="AI46" s="218">
        <v>0</v>
      </c>
      <c r="AJ46" s="218">
        <v>0</v>
      </c>
      <c r="AK46" s="218">
        <v>50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81.680000000000007</v>
      </c>
      <c r="L47" s="218">
        <v>43.43</v>
      </c>
      <c r="M47" s="218">
        <v>0</v>
      </c>
      <c r="N47" s="218">
        <v>28.9</v>
      </c>
      <c r="O47" s="218">
        <v>48.53</v>
      </c>
      <c r="P47" s="218">
        <v>63.37</v>
      </c>
      <c r="Q47" s="218">
        <v>5.2</v>
      </c>
      <c r="R47" s="218">
        <v>8.66</v>
      </c>
      <c r="S47" s="218">
        <v>6.24</v>
      </c>
      <c r="T47" s="218">
        <v>0</v>
      </c>
      <c r="U47" s="218">
        <v>234.74</v>
      </c>
      <c r="V47" s="218">
        <v>4.26</v>
      </c>
      <c r="W47" s="218">
        <v>7.6</v>
      </c>
      <c r="X47" s="218">
        <v>35.4</v>
      </c>
      <c r="Y47" s="218">
        <v>0</v>
      </c>
      <c r="Z47" s="218">
        <v>34.619999999999997</v>
      </c>
      <c r="AA47" s="218">
        <v>22.52</v>
      </c>
      <c r="AB47" s="218">
        <v>0</v>
      </c>
      <c r="AC47" s="218">
        <v>4.67</v>
      </c>
      <c r="AD47" s="218">
        <v>0</v>
      </c>
      <c r="AE47" s="218">
        <v>0</v>
      </c>
      <c r="AF47" s="218">
        <v>0</v>
      </c>
      <c r="AG47" s="218">
        <v>23.78</v>
      </c>
      <c r="AH47" s="218">
        <v>0</v>
      </c>
      <c r="AI47" s="218">
        <v>0</v>
      </c>
      <c r="AJ47" s="218">
        <v>0</v>
      </c>
      <c r="AK47" s="218">
        <v>50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81.680000000000007</v>
      </c>
      <c r="L48" s="218">
        <v>43.43</v>
      </c>
      <c r="M48" s="218">
        <v>0</v>
      </c>
      <c r="N48" s="218">
        <v>28.9</v>
      </c>
      <c r="O48" s="218">
        <v>48.53</v>
      </c>
      <c r="P48" s="218">
        <v>63.37</v>
      </c>
      <c r="Q48" s="218">
        <v>5.2</v>
      </c>
      <c r="R48" s="218">
        <v>10.37</v>
      </c>
      <c r="S48" s="218">
        <v>6.24</v>
      </c>
      <c r="T48" s="218">
        <v>0</v>
      </c>
      <c r="U48" s="218">
        <v>234.74</v>
      </c>
      <c r="V48" s="218">
        <v>4.29</v>
      </c>
      <c r="W48" s="218">
        <v>8.0299999999999994</v>
      </c>
      <c r="X48" s="218">
        <v>36.090000000000003</v>
      </c>
      <c r="Y48" s="218">
        <v>0</v>
      </c>
      <c r="Z48" s="218">
        <v>34.619999999999997</v>
      </c>
      <c r="AA48" s="218">
        <v>22.52</v>
      </c>
      <c r="AB48" s="218">
        <v>0</v>
      </c>
      <c r="AC48" s="218">
        <v>4.67</v>
      </c>
      <c r="AD48" s="218">
        <v>0</v>
      </c>
      <c r="AE48" s="218">
        <v>0</v>
      </c>
      <c r="AF48" s="218">
        <v>0</v>
      </c>
      <c r="AG48" s="218">
        <v>23.78</v>
      </c>
      <c r="AH48" s="218">
        <v>0</v>
      </c>
      <c r="AI48" s="218">
        <v>0</v>
      </c>
      <c r="AJ48" s="218">
        <v>0</v>
      </c>
      <c r="AK48" s="218">
        <v>50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81.680000000000007</v>
      </c>
      <c r="L49" s="218">
        <v>43.43</v>
      </c>
      <c r="M49" s="218">
        <v>0</v>
      </c>
      <c r="N49" s="218">
        <v>28.9</v>
      </c>
      <c r="O49" s="218">
        <v>48.53</v>
      </c>
      <c r="P49" s="218">
        <v>63.37</v>
      </c>
      <c r="Q49" s="218">
        <v>5.2</v>
      </c>
      <c r="R49" s="218">
        <v>10.77</v>
      </c>
      <c r="S49" s="218">
        <v>6.24</v>
      </c>
      <c r="T49" s="218">
        <v>0</v>
      </c>
      <c r="U49" s="218">
        <v>234.74</v>
      </c>
      <c r="V49" s="218">
        <v>4.29</v>
      </c>
      <c r="W49" s="218">
        <v>8.0299999999999994</v>
      </c>
      <c r="X49" s="218">
        <v>36.090000000000003</v>
      </c>
      <c r="Y49" s="218">
        <v>0</v>
      </c>
      <c r="Z49" s="218">
        <v>34.04</v>
      </c>
      <c r="AA49" s="218">
        <v>22.07</v>
      </c>
      <c r="AB49" s="218">
        <v>0</v>
      </c>
      <c r="AC49" s="218">
        <v>4.67</v>
      </c>
      <c r="AD49" s="218">
        <v>0</v>
      </c>
      <c r="AE49" s="218">
        <v>0</v>
      </c>
      <c r="AF49" s="218">
        <v>0</v>
      </c>
      <c r="AG49" s="218">
        <v>23.78</v>
      </c>
      <c r="AH49" s="218">
        <v>0</v>
      </c>
      <c r="AI49" s="218">
        <v>0</v>
      </c>
      <c r="AJ49" s="218">
        <v>0</v>
      </c>
      <c r="AK49" s="218">
        <v>50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81.680000000000007</v>
      </c>
      <c r="L50" s="218">
        <v>43.43</v>
      </c>
      <c r="M50" s="218">
        <v>0</v>
      </c>
      <c r="N50" s="218">
        <v>28.9</v>
      </c>
      <c r="O50" s="218">
        <v>48.53</v>
      </c>
      <c r="P50" s="218">
        <v>63.37</v>
      </c>
      <c r="Q50" s="218">
        <v>5.2</v>
      </c>
      <c r="R50" s="218">
        <v>10.77</v>
      </c>
      <c r="S50" s="218">
        <v>6.24</v>
      </c>
      <c r="T50" s="218">
        <v>0</v>
      </c>
      <c r="U50" s="218">
        <v>234.74</v>
      </c>
      <c r="V50" s="218">
        <v>4.29</v>
      </c>
      <c r="W50" s="218">
        <v>8.0299999999999994</v>
      </c>
      <c r="X50" s="218">
        <v>36.090000000000003</v>
      </c>
      <c r="Y50" s="218">
        <v>0</v>
      </c>
      <c r="Z50" s="218">
        <v>34.04</v>
      </c>
      <c r="AA50" s="218">
        <v>22.07</v>
      </c>
      <c r="AB50" s="218">
        <v>0</v>
      </c>
      <c r="AC50" s="218">
        <v>4.67</v>
      </c>
      <c r="AD50" s="218">
        <v>0</v>
      </c>
      <c r="AE50" s="218">
        <v>0</v>
      </c>
      <c r="AF50" s="218">
        <v>0</v>
      </c>
      <c r="AG50" s="218">
        <v>23.78</v>
      </c>
      <c r="AH50" s="218">
        <v>0</v>
      </c>
      <c r="AI50" s="218">
        <v>0</v>
      </c>
      <c r="AJ50" s="218">
        <v>0</v>
      </c>
      <c r="AK50" s="218">
        <v>50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81.680000000000007</v>
      </c>
      <c r="L51" s="218">
        <v>43.43</v>
      </c>
      <c r="M51" s="218">
        <v>0</v>
      </c>
      <c r="N51" s="218">
        <v>28.9</v>
      </c>
      <c r="O51" s="218">
        <v>48.53</v>
      </c>
      <c r="P51" s="218">
        <v>63.37</v>
      </c>
      <c r="Q51" s="218">
        <v>5.01</v>
      </c>
      <c r="R51" s="218">
        <v>10.37</v>
      </c>
      <c r="S51" s="218">
        <v>6.24</v>
      </c>
      <c r="T51" s="218">
        <v>0</v>
      </c>
      <c r="U51" s="218">
        <v>234.74</v>
      </c>
      <c r="V51" s="218">
        <v>4.29</v>
      </c>
      <c r="W51" s="218">
        <v>8.0299999999999994</v>
      </c>
      <c r="X51" s="218">
        <v>36.090000000000003</v>
      </c>
      <c r="Y51" s="218">
        <v>0</v>
      </c>
      <c r="Z51" s="218">
        <v>34.04</v>
      </c>
      <c r="AA51" s="218">
        <v>22.07</v>
      </c>
      <c r="AB51" s="218">
        <v>0</v>
      </c>
      <c r="AC51" s="218">
        <v>4.67</v>
      </c>
      <c r="AD51" s="218">
        <v>0</v>
      </c>
      <c r="AE51" s="218">
        <v>0</v>
      </c>
      <c r="AF51" s="218">
        <v>0</v>
      </c>
      <c r="AG51" s="218">
        <v>23.78</v>
      </c>
      <c r="AH51" s="218">
        <v>0</v>
      </c>
      <c r="AI51" s="218">
        <v>0</v>
      </c>
      <c r="AJ51" s="218">
        <v>0</v>
      </c>
      <c r="AK51" s="218">
        <v>50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81.680000000000007</v>
      </c>
      <c r="L52" s="218">
        <v>43.43</v>
      </c>
      <c r="M52" s="218">
        <v>0</v>
      </c>
      <c r="N52" s="218">
        <v>28.9</v>
      </c>
      <c r="O52" s="218">
        <v>48.53</v>
      </c>
      <c r="P52" s="218">
        <v>63.37</v>
      </c>
      <c r="Q52" s="218">
        <v>5.01</v>
      </c>
      <c r="R52" s="218">
        <v>10.37</v>
      </c>
      <c r="S52" s="218">
        <v>6.24</v>
      </c>
      <c r="T52" s="218">
        <v>0</v>
      </c>
      <c r="U52" s="218">
        <v>234.74</v>
      </c>
      <c r="V52" s="218">
        <v>4.29</v>
      </c>
      <c r="W52" s="218">
        <v>8.0299999999999994</v>
      </c>
      <c r="X52" s="218">
        <v>36.090000000000003</v>
      </c>
      <c r="Y52" s="218">
        <v>0</v>
      </c>
      <c r="Z52" s="218">
        <v>34.04</v>
      </c>
      <c r="AA52" s="218">
        <v>22.07</v>
      </c>
      <c r="AB52" s="218">
        <v>0</v>
      </c>
      <c r="AC52" s="218">
        <v>4.67</v>
      </c>
      <c r="AD52" s="218">
        <v>0</v>
      </c>
      <c r="AE52" s="218">
        <v>0</v>
      </c>
      <c r="AF52" s="218">
        <v>0</v>
      </c>
      <c r="AG52" s="218">
        <v>23.78</v>
      </c>
      <c r="AH52" s="218">
        <v>0</v>
      </c>
      <c r="AI52" s="218">
        <v>0</v>
      </c>
      <c r="AJ52" s="218">
        <v>0</v>
      </c>
      <c r="AK52" s="218">
        <v>50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81.680000000000007</v>
      </c>
      <c r="L53" s="218">
        <v>43.43</v>
      </c>
      <c r="M53" s="218">
        <v>0</v>
      </c>
      <c r="N53" s="218">
        <v>28.9</v>
      </c>
      <c r="O53" s="218">
        <v>48.53</v>
      </c>
      <c r="P53" s="218">
        <v>63.37</v>
      </c>
      <c r="Q53" s="218">
        <v>5.2</v>
      </c>
      <c r="R53" s="218">
        <v>10.37</v>
      </c>
      <c r="S53" s="218">
        <v>6.24</v>
      </c>
      <c r="T53" s="218">
        <v>0</v>
      </c>
      <c r="U53" s="218">
        <v>234.74</v>
      </c>
      <c r="V53" s="218">
        <v>4.29</v>
      </c>
      <c r="W53" s="218">
        <v>8.0299999999999994</v>
      </c>
      <c r="X53" s="218">
        <v>36.090000000000003</v>
      </c>
      <c r="Y53" s="218">
        <v>0</v>
      </c>
      <c r="Z53" s="218">
        <v>34.04</v>
      </c>
      <c r="AA53" s="218">
        <v>22.07</v>
      </c>
      <c r="AB53" s="218">
        <v>0</v>
      </c>
      <c r="AC53" s="218">
        <v>4.67</v>
      </c>
      <c r="AD53" s="218">
        <v>0</v>
      </c>
      <c r="AE53" s="218">
        <v>0</v>
      </c>
      <c r="AF53" s="218">
        <v>0</v>
      </c>
      <c r="AG53" s="218">
        <v>23.78</v>
      </c>
      <c r="AH53" s="218">
        <v>0</v>
      </c>
      <c r="AI53" s="218">
        <v>0</v>
      </c>
      <c r="AJ53" s="218">
        <v>0</v>
      </c>
      <c r="AK53" s="218">
        <v>50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81.680000000000007</v>
      </c>
      <c r="L54" s="218">
        <v>43.43</v>
      </c>
      <c r="M54" s="218">
        <v>0</v>
      </c>
      <c r="N54" s="218">
        <v>28.9</v>
      </c>
      <c r="O54" s="218">
        <v>48.53</v>
      </c>
      <c r="P54" s="218">
        <v>63.37</v>
      </c>
      <c r="Q54" s="218">
        <v>5.2</v>
      </c>
      <c r="R54" s="218">
        <v>10.37</v>
      </c>
      <c r="S54" s="218">
        <v>6.24</v>
      </c>
      <c r="T54" s="218">
        <v>0</v>
      </c>
      <c r="U54" s="218">
        <v>234.74</v>
      </c>
      <c r="V54" s="218">
        <v>4.29</v>
      </c>
      <c r="W54" s="218">
        <v>8.0299999999999994</v>
      </c>
      <c r="X54" s="218">
        <v>36.090000000000003</v>
      </c>
      <c r="Y54" s="218">
        <v>0</v>
      </c>
      <c r="Z54" s="218">
        <v>34.04</v>
      </c>
      <c r="AA54" s="218">
        <v>22.07</v>
      </c>
      <c r="AB54" s="218">
        <v>0</v>
      </c>
      <c r="AC54" s="218">
        <v>4.67</v>
      </c>
      <c r="AD54" s="218">
        <v>0</v>
      </c>
      <c r="AE54" s="218">
        <v>0</v>
      </c>
      <c r="AF54" s="218">
        <v>0</v>
      </c>
      <c r="AG54" s="218">
        <v>23.78</v>
      </c>
      <c r="AH54" s="218">
        <v>0</v>
      </c>
      <c r="AI54" s="218">
        <v>0</v>
      </c>
      <c r="AJ54" s="218">
        <v>0</v>
      </c>
      <c r="AK54" s="218">
        <v>50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82.9</v>
      </c>
      <c r="L55" s="218">
        <v>43.08</v>
      </c>
      <c r="M55" s="218">
        <v>0</v>
      </c>
      <c r="N55" s="218">
        <v>28.9</v>
      </c>
      <c r="O55" s="218">
        <v>48.53</v>
      </c>
      <c r="P55" s="218">
        <v>63.37</v>
      </c>
      <c r="Q55" s="218">
        <v>2.4700000000000002</v>
      </c>
      <c r="R55" s="218">
        <v>10.38</v>
      </c>
      <c r="S55" s="218">
        <v>3.24</v>
      </c>
      <c r="T55" s="218">
        <v>0</v>
      </c>
      <c r="U55" s="218">
        <v>234.74</v>
      </c>
      <c r="V55" s="218">
        <v>4.29</v>
      </c>
      <c r="W55" s="218">
        <v>8.0299999999999994</v>
      </c>
      <c r="X55" s="218">
        <v>36.090000000000003</v>
      </c>
      <c r="Y55" s="218">
        <v>0</v>
      </c>
      <c r="Z55" s="218">
        <v>34.04</v>
      </c>
      <c r="AA55" s="218">
        <v>22.07</v>
      </c>
      <c r="AB55" s="218">
        <v>0</v>
      </c>
      <c r="AC55" s="218">
        <v>4.67</v>
      </c>
      <c r="AD55" s="218">
        <v>0</v>
      </c>
      <c r="AE55" s="218">
        <v>0</v>
      </c>
      <c r="AF55" s="218">
        <v>0</v>
      </c>
      <c r="AG55" s="218">
        <v>23.78</v>
      </c>
      <c r="AH55" s="218">
        <v>0</v>
      </c>
      <c r="AI55" s="218">
        <v>0</v>
      </c>
      <c r="AJ55" s="218">
        <v>0</v>
      </c>
      <c r="AK55" s="218">
        <v>50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82.9</v>
      </c>
      <c r="L56" s="218">
        <v>43.08</v>
      </c>
      <c r="M56" s="218">
        <v>0</v>
      </c>
      <c r="N56" s="218">
        <v>28.9</v>
      </c>
      <c r="O56" s="218">
        <v>48.53</v>
      </c>
      <c r="P56" s="218">
        <v>63.37</v>
      </c>
      <c r="Q56" s="218">
        <v>2.4700000000000002</v>
      </c>
      <c r="R56" s="218">
        <v>10.38</v>
      </c>
      <c r="S56" s="218">
        <v>3.24</v>
      </c>
      <c r="T56" s="218">
        <v>0</v>
      </c>
      <c r="U56" s="218">
        <v>234.74</v>
      </c>
      <c r="V56" s="218">
        <v>4.29</v>
      </c>
      <c r="W56" s="218">
        <v>8.0299999999999994</v>
      </c>
      <c r="X56" s="218">
        <v>36.090000000000003</v>
      </c>
      <c r="Y56" s="218">
        <v>0</v>
      </c>
      <c r="Z56" s="218">
        <v>34.04</v>
      </c>
      <c r="AA56" s="218">
        <v>22.07</v>
      </c>
      <c r="AB56" s="218">
        <v>0</v>
      </c>
      <c r="AC56" s="218">
        <v>4.67</v>
      </c>
      <c r="AD56" s="218">
        <v>0</v>
      </c>
      <c r="AE56" s="218">
        <v>0</v>
      </c>
      <c r="AF56" s="218">
        <v>0</v>
      </c>
      <c r="AG56" s="218">
        <v>23.78</v>
      </c>
      <c r="AH56" s="218">
        <v>0</v>
      </c>
      <c r="AI56" s="218">
        <v>0</v>
      </c>
      <c r="AJ56" s="218">
        <v>0</v>
      </c>
      <c r="AK56" s="218">
        <v>50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82.9</v>
      </c>
      <c r="L57" s="218">
        <v>43.08</v>
      </c>
      <c r="M57" s="218">
        <v>0</v>
      </c>
      <c r="N57" s="218">
        <v>28.9</v>
      </c>
      <c r="O57" s="218">
        <v>48.53</v>
      </c>
      <c r="P57" s="218">
        <v>63.37</v>
      </c>
      <c r="Q57" s="218">
        <v>2.4700000000000002</v>
      </c>
      <c r="R57" s="218">
        <v>10.38</v>
      </c>
      <c r="S57" s="218">
        <v>3.12</v>
      </c>
      <c r="T57" s="218">
        <v>0</v>
      </c>
      <c r="U57" s="218">
        <v>234.74</v>
      </c>
      <c r="V57" s="218">
        <v>4.29</v>
      </c>
      <c r="W57" s="218">
        <v>7.73</v>
      </c>
      <c r="X57" s="218">
        <v>36.090000000000003</v>
      </c>
      <c r="Y57" s="218">
        <v>0</v>
      </c>
      <c r="Z57" s="218">
        <v>34.04</v>
      </c>
      <c r="AA57" s="218">
        <v>22.07</v>
      </c>
      <c r="AB57" s="218">
        <v>0</v>
      </c>
      <c r="AC57" s="218">
        <v>4.67</v>
      </c>
      <c r="AD57" s="218">
        <v>0</v>
      </c>
      <c r="AE57" s="218">
        <v>0</v>
      </c>
      <c r="AF57" s="218">
        <v>0</v>
      </c>
      <c r="AG57" s="218">
        <v>23.46</v>
      </c>
      <c r="AH57" s="218">
        <v>0</v>
      </c>
      <c r="AI57" s="218">
        <v>0</v>
      </c>
      <c r="AJ57" s="218">
        <v>0</v>
      </c>
      <c r="AK57" s="218">
        <v>50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82.9</v>
      </c>
      <c r="L58" s="218">
        <v>43.08</v>
      </c>
      <c r="M58" s="218">
        <v>0</v>
      </c>
      <c r="N58" s="218">
        <v>28.9</v>
      </c>
      <c r="O58" s="218">
        <v>48.53</v>
      </c>
      <c r="P58" s="218">
        <v>63.37</v>
      </c>
      <c r="Q58" s="218">
        <v>2.4700000000000002</v>
      </c>
      <c r="R58" s="218">
        <v>10.1</v>
      </c>
      <c r="S58" s="218">
        <v>3.12</v>
      </c>
      <c r="T58" s="218">
        <v>0</v>
      </c>
      <c r="U58" s="218">
        <v>234.74</v>
      </c>
      <c r="V58" s="218">
        <v>4.29</v>
      </c>
      <c r="W58" s="218">
        <v>7.73</v>
      </c>
      <c r="X58" s="218">
        <v>36.090000000000003</v>
      </c>
      <c r="Y58" s="218">
        <v>0</v>
      </c>
      <c r="Z58" s="218">
        <v>34.04</v>
      </c>
      <c r="AA58" s="218">
        <v>22.07</v>
      </c>
      <c r="AB58" s="218">
        <v>0</v>
      </c>
      <c r="AC58" s="218">
        <v>4.67</v>
      </c>
      <c r="AD58" s="218">
        <v>0</v>
      </c>
      <c r="AE58" s="218">
        <v>0</v>
      </c>
      <c r="AF58" s="218">
        <v>0</v>
      </c>
      <c r="AG58" s="218">
        <v>23.46</v>
      </c>
      <c r="AH58" s="218">
        <v>0</v>
      </c>
      <c r="AI58" s="218">
        <v>0</v>
      </c>
      <c r="AJ58" s="218">
        <v>0</v>
      </c>
      <c r="AK58" s="218">
        <v>50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79.260000000000005</v>
      </c>
      <c r="L59" s="218">
        <v>43.5</v>
      </c>
      <c r="M59" s="218">
        <v>0</v>
      </c>
      <c r="N59" s="218">
        <v>28.9</v>
      </c>
      <c r="O59" s="218">
        <v>48.53</v>
      </c>
      <c r="P59" s="218">
        <v>63.37</v>
      </c>
      <c r="Q59" s="218">
        <v>1.97</v>
      </c>
      <c r="R59" s="218">
        <v>10.37</v>
      </c>
      <c r="S59" s="218">
        <v>2.75</v>
      </c>
      <c r="T59" s="218">
        <v>0</v>
      </c>
      <c r="U59" s="218">
        <v>234.74</v>
      </c>
      <c r="V59" s="218">
        <v>4.29</v>
      </c>
      <c r="W59" s="218">
        <v>7.73</v>
      </c>
      <c r="X59" s="218">
        <v>36.090000000000003</v>
      </c>
      <c r="Y59" s="218">
        <v>0</v>
      </c>
      <c r="Z59" s="218">
        <v>34.04</v>
      </c>
      <c r="AA59" s="218">
        <v>22.07</v>
      </c>
      <c r="AB59" s="218">
        <v>0</v>
      </c>
      <c r="AC59" s="218">
        <v>4.67</v>
      </c>
      <c r="AD59" s="218">
        <v>0</v>
      </c>
      <c r="AE59" s="218">
        <v>0</v>
      </c>
      <c r="AF59" s="218">
        <v>0</v>
      </c>
      <c r="AG59" s="218">
        <v>23.46</v>
      </c>
      <c r="AH59" s="218">
        <v>0</v>
      </c>
      <c r="AI59" s="218">
        <v>0</v>
      </c>
      <c r="AJ59" s="218">
        <v>0</v>
      </c>
      <c r="AK59" s="218">
        <v>50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100.18</v>
      </c>
      <c r="L60" s="218">
        <v>43.51</v>
      </c>
      <c r="M60" s="218">
        <v>0</v>
      </c>
      <c r="N60" s="218">
        <v>28.9</v>
      </c>
      <c r="O60" s="218">
        <v>48.53</v>
      </c>
      <c r="P60" s="218">
        <v>63.37</v>
      </c>
      <c r="Q60" s="218">
        <v>5.01</v>
      </c>
      <c r="R60" s="218">
        <v>10.37</v>
      </c>
      <c r="S60" s="218">
        <v>6.01</v>
      </c>
      <c r="T60" s="218">
        <v>0</v>
      </c>
      <c r="U60" s="218">
        <v>234.74</v>
      </c>
      <c r="V60" s="218">
        <v>4.29</v>
      </c>
      <c r="W60" s="218">
        <v>7.73</v>
      </c>
      <c r="X60" s="218">
        <v>36.090000000000003</v>
      </c>
      <c r="Y60" s="218">
        <v>0</v>
      </c>
      <c r="Z60" s="218">
        <v>34.04</v>
      </c>
      <c r="AA60" s="218">
        <v>22.07</v>
      </c>
      <c r="AB60" s="218">
        <v>0</v>
      </c>
      <c r="AC60" s="218">
        <v>4.67</v>
      </c>
      <c r="AD60" s="218">
        <v>0</v>
      </c>
      <c r="AE60" s="218">
        <v>0</v>
      </c>
      <c r="AF60" s="218">
        <v>0</v>
      </c>
      <c r="AG60" s="218">
        <v>23.46</v>
      </c>
      <c r="AH60" s="218">
        <v>0</v>
      </c>
      <c r="AI60" s="218">
        <v>0</v>
      </c>
      <c r="AJ60" s="218">
        <v>0</v>
      </c>
      <c r="AK60" s="218">
        <v>50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156.93</v>
      </c>
      <c r="L61" s="218">
        <v>43.08</v>
      </c>
      <c r="M61" s="218">
        <v>0</v>
      </c>
      <c r="N61" s="218">
        <v>28.9</v>
      </c>
      <c r="O61" s="218">
        <v>48.53</v>
      </c>
      <c r="P61" s="218">
        <v>63.37</v>
      </c>
      <c r="Q61" s="218">
        <v>5.01</v>
      </c>
      <c r="R61" s="218">
        <v>10.37</v>
      </c>
      <c r="S61" s="218">
        <v>6.01</v>
      </c>
      <c r="T61" s="218">
        <v>0</v>
      </c>
      <c r="U61" s="218">
        <v>234.74</v>
      </c>
      <c r="V61" s="218">
        <v>4.29</v>
      </c>
      <c r="W61" s="218">
        <v>7.73</v>
      </c>
      <c r="X61" s="218">
        <v>36.090000000000003</v>
      </c>
      <c r="Y61" s="218">
        <v>0</v>
      </c>
      <c r="Z61" s="218">
        <v>34.04</v>
      </c>
      <c r="AA61" s="218">
        <v>22.07</v>
      </c>
      <c r="AB61" s="218">
        <v>0</v>
      </c>
      <c r="AC61" s="218">
        <v>4.67</v>
      </c>
      <c r="AD61" s="218">
        <v>0</v>
      </c>
      <c r="AE61" s="218">
        <v>0</v>
      </c>
      <c r="AF61" s="218">
        <v>0</v>
      </c>
      <c r="AG61" s="218">
        <v>23.46</v>
      </c>
      <c r="AH61" s="218">
        <v>0</v>
      </c>
      <c r="AI61" s="218">
        <v>0</v>
      </c>
      <c r="AJ61" s="218">
        <v>0</v>
      </c>
      <c r="AK61" s="218">
        <v>50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158.97</v>
      </c>
      <c r="L62" s="218">
        <v>43.59</v>
      </c>
      <c r="M62" s="218">
        <v>0</v>
      </c>
      <c r="N62" s="218">
        <v>28.9</v>
      </c>
      <c r="O62" s="218">
        <v>48.53</v>
      </c>
      <c r="P62" s="218">
        <v>63.37</v>
      </c>
      <c r="Q62" s="218">
        <v>5.03</v>
      </c>
      <c r="R62" s="218">
        <v>10.37</v>
      </c>
      <c r="S62" s="218">
        <v>6.03</v>
      </c>
      <c r="T62" s="218">
        <v>0</v>
      </c>
      <c r="U62" s="218">
        <v>234.74</v>
      </c>
      <c r="V62" s="218">
        <v>4.29</v>
      </c>
      <c r="W62" s="218">
        <v>7.73</v>
      </c>
      <c r="X62" s="218">
        <v>36.090000000000003</v>
      </c>
      <c r="Y62" s="218">
        <v>0</v>
      </c>
      <c r="Z62" s="218">
        <v>34.04</v>
      </c>
      <c r="AA62" s="218">
        <v>22.07</v>
      </c>
      <c r="AB62" s="218">
        <v>0</v>
      </c>
      <c r="AC62" s="218">
        <v>4.67</v>
      </c>
      <c r="AD62" s="218">
        <v>0</v>
      </c>
      <c r="AE62" s="218">
        <v>0</v>
      </c>
      <c r="AF62" s="218">
        <v>0</v>
      </c>
      <c r="AG62" s="218">
        <v>23.46</v>
      </c>
      <c r="AH62" s="218">
        <v>0</v>
      </c>
      <c r="AI62" s="218">
        <v>0</v>
      </c>
      <c r="AJ62" s="218">
        <v>0</v>
      </c>
      <c r="AK62" s="218">
        <v>50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158.97</v>
      </c>
      <c r="L63" s="218">
        <v>43.08</v>
      </c>
      <c r="M63" s="218">
        <v>0</v>
      </c>
      <c r="N63" s="218">
        <v>28.9</v>
      </c>
      <c r="O63" s="218">
        <v>48.53</v>
      </c>
      <c r="P63" s="218">
        <v>63.37</v>
      </c>
      <c r="Q63" s="218">
        <v>5.01</v>
      </c>
      <c r="R63" s="218">
        <v>10.37</v>
      </c>
      <c r="S63" s="218">
        <v>6.01</v>
      </c>
      <c r="T63" s="218">
        <v>0</v>
      </c>
      <c r="U63" s="218">
        <v>234.74</v>
      </c>
      <c r="V63" s="218">
        <v>4.29</v>
      </c>
      <c r="W63" s="218">
        <v>7.73</v>
      </c>
      <c r="X63" s="218">
        <v>36.090000000000003</v>
      </c>
      <c r="Y63" s="218">
        <v>0</v>
      </c>
      <c r="Z63" s="218">
        <v>34.04</v>
      </c>
      <c r="AA63" s="218">
        <v>22.07</v>
      </c>
      <c r="AB63" s="218">
        <v>0</v>
      </c>
      <c r="AC63" s="218">
        <v>4.67</v>
      </c>
      <c r="AD63" s="218">
        <v>0</v>
      </c>
      <c r="AE63" s="218">
        <v>0</v>
      </c>
      <c r="AF63" s="218">
        <v>0</v>
      </c>
      <c r="AG63" s="218">
        <v>23.46</v>
      </c>
      <c r="AH63" s="218">
        <v>0</v>
      </c>
      <c r="AI63" s="218">
        <v>0</v>
      </c>
      <c r="AJ63" s="218">
        <v>0</v>
      </c>
      <c r="AK63" s="218">
        <v>50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158.97</v>
      </c>
      <c r="L64" s="218">
        <v>43.53</v>
      </c>
      <c r="M64" s="218">
        <v>0</v>
      </c>
      <c r="N64" s="218">
        <v>28.9</v>
      </c>
      <c r="O64" s="218">
        <v>48.53</v>
      </c>
      <c r="P64" s="218">
        <v>63.37</v>
      </c>
      <c r="Q64" s="218">
        <v>5.09</v>
      </c>
      <c r="R64" s="218">
        <v>10.37</v>
      </c>
      <c r="S64" s="218">
        <v>6.45</v>
      </c>
      <c r="T64" s="218">
        <v>0</v>
      </c>
      <c r="U64" s="218">
        <v>234.74</v>
      </c>
      <c r="V64" s="218">
        <v>4.29</v>
      </c>
      <c r="W64" s="218">
        <v>7.73</v>
      </c>
      <c r="X64" s="218">
        <v>36.090000000000003</v>
      </c>
      <c r="Y64" s="218">
        <v>0</v>
      </c>
      <c r="Z64" s="218">
        <v>34.04</v>
      </c>
      <c r="AA64" s="218">
        <v>22.07</v>
      </c>
      <c r="AB64" s="218">
        <v>0</v>
      </c>
      <c r="AC64" s="218">
        <v>4.67</v>
      </c>
      <c r="AD64" s="218">
        <v>0</v>
      </c>
      <c r="AE64" s="218">
        <v>0</v>
      </c>
      <c r="AF64" s="218">
        <v>0</v>
      </c>
      <c r="AG64" s="218">
        <v>23.46</v>
      </c>
      <c r="AH64" s="218">
        <v>0</v>
      </c>
      <c r="AI64" s="218">
        <v>0</v>
      </c>
      <c r="AJ64" s="218">
        <v>0</v>
      </c>
      <c r="AK64" s="218">
        <v>50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158.97</v>
      </c>
      <c r="L65" s="218">
        <v>43.59</v>
      </c>
      <c r="M65" s="218">
        <v>0</v>
      </c>
      <c r="N65" s="218">
        <v>28.9</v>
      </c>
      <c r="O65" s="218">
        <v>48.53</v>
      </c>
      <c r="P65" s="218">
        <v>63.37</v>
      </c>
      <c r="Q65" s="218">
        <v>5.09</v>
      </c>
      <c r="R65" s="218">
        <v>10.37</v>
      </c>
      <c r="S65" s="218">
        <v>6.45</v>
      </c>
      <c r="T65" s="218">
        <v>0</v>
      </c>
      <c r="U65" s="218">
        <v>234.74</v>
      </c>
      <c r="V65" s="218">
        <v>4.29</v>
      </c>
      <c r="W65" s="218">
        <v>7.73</v>
      </c>
      <c r="X65" s="218">
        <v>36.090000000000003</v>
      </c>
      <c r="Y65" s="218">
        <v>0</v>
      </c>
      <c r="Z65" s="218">
        <v>34.04</v>
      </c>
      <c r="AA65" s="218">
        <v>22.07</v>
      </c>
      <c r="AB65" s="218">
        <v>0</v>
      </c>
      <c r="AC65" s="218">
        <v>4.67</v>
      </c>
      <c r="AD65" s="218">
        <v>0</v>
      </c>
      <c r="AE65" s="218">
        <v>0</v>
      </c>
      <c r="AF65" s="218">
        <v>0</v>
      </c>
      <c r="AG65" s="218">
        <v>23.46</v>
      </c>
      <c r="AH65" s="218">
        <v>0</v>
      </c>
      <c r="AI65" s="218">
        <v>0</v>
      </c>
      <c r="AJ65" s="218">
        <v>0</v>
      </c>
      <c r="AK65" s="218">
        <v>50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158.97</v>
      </c>
      <c r="L66" s="218">
        <v>43.59</v>
      </c>
      <c r="M66" s="218">
        <v>0</v>
      </c>
      <c r="N66" s="218">
        <v>28.9</v>
      </c>
      <c r="O66" s="218">
        <v>48.53</v>
      </c>
      <c r="P66" s="218">
        <v>63.37</v>
      </c>
      <c r="Q66" s="218">
        <v>5.09</v>
      </c>
      <c r="R66" s="218">
        <v>10.37</v>
      </c>
      <c r="S66" s="218">
        <v>6.45</v>
      </c>
      <c r="T66" s="218">
        <v>0</v>
      </c>
      <c r="U66" s="218">
        <v>234.74</v>
      </c>
      <c r="V66" s="218">
        <v>4.29</v>
      </c>
      <c r="W66" s="218">
        <v>7.73</v>
      </c>
      <c r="X66" s="218">
        <v>36.090000000000003</v>
      </c>
      <c r="Y66" s="218">
        <v>0</v>
      </c>
      <c r="Z66" s="218">
        <v>34.04</v>
      </c>
      <c r="AA66" s="218">
        <v>22.07</v>
      </c>
      <c r="AB66" s="218">
        <v>0</v>
      </c>
      <c r="AC66" s="218">
        <v>4.67</v>
      </c>
      <c r="AD66" s="218">
        <v>0</v>
      </c>
      <c r="AE66" s="218">
        <v>0</v>
      </c>
      <c r="AF66" s="218">
        <v>0</v>
      </c>
      <c r="AG66" s="218">
        <v>23.46</v>
      </c>
      <c r="AH66" s="218">
        <v>0</v>
      </c>
      <c r="AI66" s="218">
        <v>0</v>
      </c>
      <c r="AJ66" s="218">
        <v>0</v>
      </c>
      <c r="AK66" s="218">
        <v>50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158.97</v>
      </c>
      <c r="L67" s="218">
        <v>43.59</v>
      </c>
      <c r="M67" s="218">
        <v>0</v>
      </c>
      <c r="N67" s="218">
        <v>28.9</v>
      </c>
      <c r="O67" s="218">
        <v>48.53</v>
      </c>
      <c r="P67" s="218">
        <v>63.37</v>
      </c>
      <c r="Q67" s="218">
        <v>5.09</v>
      </c>
      <c r="R67" s="218">
        <v>10.37</v>
      </c>
      <c r="S67" s="218">
        <v>6.45</v>
      </c>
      <c r="T67" s="218">
        <v>0</v>
      </c>
      <c r="U67" s="218">
        <v>234.74</v>
      </c>
      <c r="V67" s="218">
        <v>4.29</v>
      </c>
      <c r="W67" s="218">
        <v>7.73</v>
      </c>
      <c r="X67" s="218">
        <v>36.090000000000003</v>
      </c>
      <c r="Y67" s="218">
        <v>0</v>
      </c>
      <c r="Z67" s="218">
        <v>34.04</v>
      </c>
      <c r="AA67" s="218">
        <v>22.07</v>
      </c>
      <c r="AB67" s="218">
        <v>0</v>
      </c>
      <c r="AC67" s="218">
        <v>4.67</v>
      </c>
      <c r="AD67" s="218">
        <v>0</v>
      </c>
      <c r="AE67" s="218">
        <v>0</v>
      </c>
      <c r="AF67" s="218">
        <v>0</v>
      </c>
      <c r="AG67" s="218">
        <v>23.3</v>
      </c>
      <c r="AH67" s="218">
        <v>0</v>
      </c>
      <c r="AI67" s="218">
        <v>0</v>
      </c>
      <c r="AJ67" s="218">
        <v>0</v>
      </c>
      <c r="AK67" s="218">
        <v>50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158.97</v>
      </c>
      <c r="L68" s="218">
        <v>43.59</v>
      </c>
      <c r="M68" s="218">
        <v>0</v>
      </c>
      <c r="N68" s="218">
        <v>28.9</v>
      </c>
      <c r="O68" s="218">
        <v>48.53</v>
      </c>
      <c r="P68" s="218">
        <v>63.37</v>
      </c>
      <c r="Q68" s="218">
        <v>5.09</v>
      </c>
      <c r="R68" s="218">
        <v>10.37</v>
      </c>
      <c r="S68" s="218">
        <v>6.45</v>
      </c>
      <c r="T68" s="218">
        <v>0</v>
      </c>
      <c r="U68" s="218">
        <v>234.74</v>
      </c>
      <c r="V68" s="218">
        <v>4.29</v>
      </c>
      <c r="W68" s="218">
        <v>7.73</v>
      </c>
      <c r="X68" s="218">
        <v>36.090000000000003</v>
      </c>
      <c r="Y68" s="218">
        <v>0</v>
      </c>
      <c r="Z68" s="218">
        <v>34.04</v>
      </c>
      <c r="AA68" s="218">
        <v>22.07</v>
      </c>
      <c r="AB68" s="218">
        <v>0</v>
      </c>
      <c r="AC68" s="218">
        <v>4.67</v>
      </c>
      <c r="AD68" s="218">
        <v>0</v>
      </c>
      <c r="AE68" s="218">
        <v>0</v>
      </c>
      <c r="AF68" s="218">
        <v>0</v>
      </c>
      <c r="AG68" s="218">
        <v>23.3</v>
      </c>
      <c r="AH68" s="218">
        <v>0</v>
      </c>
      <c r="AI68" s="218">
        <v>0</v>
      </c>
      <c r="AJ68" s="218">
        <v>0</v>
      </c>
      <c r="AK68" s="218">
        <v>50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158.97</v>
      </c>
      <c r="L69" s="218">
        <v>43.59</v>
      </c>
      <c r="M69" s="218">
        <v>0</v>
      </c>
      <c r="N69" s="218">
        <v>28.9</v>
      </c>
      <c r="O69" s="218">
        <v>48.53</v>
      </c>
      <c r="P69" s="218">
        <v>63.37</v>
      </c>
      <c r="Q69" s="218">
        <v>5.05</v>
      </c>
      <c r="R69" s="218">
        <v>10.37</v>
      </c>
      <c r="S69" s="218">
        <v>6.45</v>
      </c>
      <c r="T69" s="218">
        <v>0</v>
      </c>
      <c r="U69" s="218">
        <v>234.74</v>
      </c>
      <c r="V69" s="218">
        <v>4.29</v>
      </c>
      <c r="W69" s="218">
        <v>7.73</v>
      </c>
      <c r="X69" s="218">
        <v>36.090000000000003</v>
      </c>
      <c r="Y69" s="218">
        <v>0</v>
      </c>
      <c r="Z69" s="218">
        <v>34.04</v>
      </c>
      <c r="AA69" s="218">
        <v>22.07</v>
      </c>
      <c r="AB69" s="218">
        <v>0</v>
      </c>
      <c r="AC69" s="218">
        <v>4.67</v>
      </c>
      <c r="AD69" s="218">
        <v>0</v>
      </c>
      <c r="AE69" s="218">
        <v>0</v>
      </c>
      <c r="AF69" s="218">
        <v>0</v>
      </c>
      <c r="AG69" s="218">
        <v>23.3</v>
      </c>
      <c r="AH69" s="218">
        <v>0</v>
      </c>
      <c r="AI69" s="218">
        <v>0</v>
      </c>
      <c r="AJ69" s="218">
        <v>0</v>
      </c>
      <c r="AK69" s="218">
        <v>54.9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158.97</v>
      </c>
      <c r="L70" s="218">
        <v>43.59</v>
      </c>
      <c r="M70" s="218">
        <v>0</v>
      </c>
      <c r="N70" s="218">
        <v>28.9</v>
      </c>
      <c r="O70" s="218">
        <v>48.53</v>
      </c>
      <c r="P70" s="218">
        <v>63.37</v>
      </c>
      <c r="Q70" s="218">
        <v>5.05</v>
      </c>
      <c r="R70" s="218">
        <v>10.37</v>
      </c>
      <c r="S70" s="218">
        <v>6.45</v>
      </c>
      <c r="T70" s="218">
        <v>0</v>
      </c>
      <c r="U70" s="218">
        <v>234.74</v>
      </c>
      <c r="V70" s="218">
        <v>4.29</v>
      </c>
      <c r="W70" s="218">
        <v>7.73</v>
      </c>
      <c r="X70" s="218">
        <v>36.090000000000003</v>
      </c>
      <c r="Y70" s="218">
        <v>0</v>
      </c>
      <c r="Z70" s="218">
        <v>34.04</v>
      </c>
      <c r="AA70" s="218">
        <v>22.07</v>
      </c>
      <c r="AB70" s="218">
        <v>0</v>
      </c>
      <c r="AC70" s="218">
        <v>4.67</v>
      </c>
      <c r="AD70" s="218">
        <v>0</v>
      </c>
      <c r="AE70" s="218">
        <v>0</v>
      </c>
      <c r="AF70" s="218">
        <v>0</v>
      </c>
      <c r="AG70" s="218">
        <v>23.3</v>
      </c>
      <c r="AH70" s="218">
        <v>0</v>
      </c>
      <c r="AI70" s="218">
        <v>0</v>
      </c>
      <c r="AJ70" s="218">
        <v>0</v>
      </c>
      <c r="AK70" s="218">
        <v>54.9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158.97</v>
      </c>
      <c r="L71" s="218">
        <v>43.59</v>
      </c>
      <c r="M71" s="218">
        <v>0</v>
      </c>
      <c r="N71" s="218">
        <v>28.9</v>
      </c>
      <c r="O71" s="218">
        <v>48.53</v>
      </c>
      <c r="P71" s="218">
        <v>63.37</v>
      </c>
      <c r="Q71" s="218">
        <v>5.05</v>
      </c>
      <c r="R71" s="218">
        <v>10.37</v>
      </c>
      <c r="S71" s="218">
        <v>6.45</v>
      </c>
      <c r="T71" s="218">
        <v>0</v>
      </c>
      <c r="U71" s="218">
        <v>234.74</v>
      </c>
      <c r="V71" s="218">
        <v>4.29</v>
      </c>
      <c r="W71" s="218">
        <v>7.73</v>
      </c>
      <c r="X71" s="218">
        <v>36.090000000000003</v>
      </c>
      <c r="Y71" s="218">
        <v>0</v>
      </c>
      <c r="Z71" s="218">
        <v>34.04</v>
      </c>
      <c r="AA71" s="218">
        <v>22.07</v>
      </c>
      <c r="AB71" s="218">
        <v>0</v>
      </c>
      <c r="AC71" s="218">
        <v>4.67</v>
      </c>
      <c r="AD71" s="218">
        <v>0</v>
      </c>
      <c r="AE71" s="218">
        <v>0</v>
      </c>
      <c r="AF71" s="218">
        <v>0</v>
      </c>
      <c r="AG71" s="218">
        <v>23.3</v>
      </c>
      <c r="AH71" s="218">
        <v>0</v>
      </c>
      <c r="AI71" s="218">
        <v>0</v>
      </c>
      <c r="AJ71" s="218">
        <v>0</v>
      </c>
      <c r="AK71" s="218">
        <v>54.9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158.97</v>
      </c>
      <c r="L72" s="218">
        <v>43.59</v>
      </c>
      <c r="M72" s="218">
        <v>0</v>
      </c>
      <c r="N72" s="218">
        <v>28.9</v>
      </c>
      <c r="O72" s="218">
        <v>48.53</v>
      </c>
      <c r="P72" s="218">
        <v>63.37</v>
      </c>
      <c r="Q72" s="218">
        <v>5.05</v>
      </c>
      <c r="R72" s="218">
        <v>10.37</v>
      </c>
      <c r="S72" s="218">
        <v>6.45</v>
      </c>
      <c r="T72" s="218">
        <v>0</v>
      </c>
      <c r="U72" s="218">
        <v>234.74</v>
      </c>
      <c r="V72" s="218">
        <v>4.29</v>
      </c>
      <c r="W72" s="218">
        <v>7.73</v>
      </c>
      <c r="X72" s="218">
        <v>36.090000000000003</v>
      </c>
      <c r="Y72" s="218">
        <v>0</v>
      </c>
      <c r="Z72" s="218">
        <v>34.04</v>
      </c>
      <c r="AA72" s="218">
        <v>22.07</v>
      </c>
      <c r="AB72" s="218">
        <v>0</v>
      </c>
      <c r="AC72" s="218">
        <v>4.67</v>
      </c>
      <c r="AD72" s="218">
        <v>0</v>
      </c>
      <c r="AE72" s="218">
        <v>0</v>
      </c>
      <c r="AF72" s="218">
        <v>0</v>
      </c>
      <c r="AG72" s="218">
        <v>23.3</v>
      </c>
      <c r="AH72" s="218">
        <v>0</v>
      </c>
      <c r="AI72" s="218">
        <v>0</v>
      </c>
      <c r="AJ72" s="218">
        <v>0</v>
      </c>
      <c r="AK72" s="218">
        <v>54.9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23.9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158.97</v>
      </c>
      <c r="L73" s="218">
        <v>43.59</v>
      </c>
      <c r="M73" s="218">
        <v>0</v>
      </c>
      <c r="N73" s="218">
        <v>28.9</v>
      </c>
      <c r="O73" s="218">
        <v>48.53</v>
      </c>
      <c r="P73" s="218">
        <v>63.37</v>
      </c>
      <c r="Q73" s="218">
        <v>5.05</v>
      </c>
      <c r="R73" s="218">
        <v>10.37</v>
      </c>
      <c r="S73" s="218">
        <v>6.45</v>
      </c>
      <c r="T73" s="218">
        <v>0</v>
      </c>
      <c r="U73" s="218">
        <v>234.74</v>
      </c>
      <c r="V73" s="218">
        <v>4.29</v>
      </c>
      <c r="W73" s="218">
        <v>7.73</v>
      </c>
      <c r="X73" s="218">
        <v>36.090000000000003</v>
      </c>
      <c r="Y73" s="218">
        <v>0</v>
      </c>
      <c r="Z73" s="218">
        <v>34.04</v>
      </c>
      <c r="AA73" s="218">
        <v>22.07</v>
      </c>
      <c r="AB73" s="218">
        <v>0</v>
      </c>
      <c r="AC73" s="218">
        <v>4.67</v>
      </c>
      <c r="AD73" s="218">
        <v>0</v>
      </c>
      <c r="AE73" s="218">
        <v>0</v>
      </c>
      <c r="AF73" s="218">
        <v>0</v>
      </c>
      <c r="AG73" s="218">
        <v>23.3</v>
      </c>
      <c r="AH73" s="218">
        <v>0</v>
      </c>
      <c r="AI73" s="218">
        <v>0</v>
      </c>
      <c r="AJ73" s="218">
        <v>0</v>
      </c>
      <c r="AK73" s="218">
        <v>54.9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20.25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158.97</v>
      </c>
      <c r="L74" s="218">
        <v>43.59</v>
      </c>
      <c r="M74" s="218">
        <v>0</v>
      </c>
      <c r="N74" s="218">
        <v>28.9</v>
      </c>
      <c r="O74" s="218">
        <v>48.53</v>
      </c>
      <c r="P74" s="218">
        <v>63.37</v>
      </c>
      <c r="Q74" s="218">
        <v>5.05</v>
      </c>
      <c r="R74" s="218">
        <v>10.37</v>
      </c>
      <c r="S74" s="218">
        <v>6.45</v>
      </c>
      <c r="T74" s="218">
        <v>0</v>
      </c>
      <c r="U74" s="218">
        <v>234.74</v>
      </c>
      <c r="V74" s="218">
        <v>4.29</v>
      </c>
      <c r="W74" s="218">
        <v>7.73</v>
      </c>
      <c r="X74" s="218">
        <v>36.090000000000003</v>
      </c>
      <c r="Y74" s="218">
        <v>0</v>
      </c>
      <c r="Z74" s="218">
        <v>34.04</v>
      </c>
      <c r="AA74" s="218">
        <v>22.07</v>
      </c>
      <c r="AB74" s="218">
        <v>0</v>
      </c>
      <c r="AC74" s="218">
        <v>4.67</v>
      </c>
      <c r="AD74" s="218">
        <v>0</v>
      </c>
      <c r="AE74" s="218">
        <v>0</v>
      </c>
      <c r="AF74" s="218">
        <v>0</v>
      </c>
      <c r="AG74" s="218">
        <v>23.3</v>
      </c>
      <c r="AH74" s="218">
        <v>0</v>
      </c>
      <c r="AI74" s="218">
        <v>0</v>
      </c>
      <c r="AJ74" s="218">
        <v>0</v>
      </c>
      <c r="AK74" s="218">
        <v>54.9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16.170000000000002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158.97</v>
      </c>
      <c r="L75" s="218">
        <v>44.31</v>
      </c>
      <c r="M75" s="218">
        <v>0</v>
      </c>
      <c r="N75" s="218">
        <v>28.9</v>
      </c>
      <c r="O75" s="218">
        <v>48.53</v>
      </c>
      <c r="P75" s="218">
        <v>63.37</v>
      </c>
      <c r="Q75" s="218">
        <v>5.03</v>
      </c>
      <c r="R75" s="218">
        <v>10.37</v>
      </c>
      <c r="S75" s="218">
        <v>6.45</v>
      </c>
      <c r="T75" s="218">
        <v>0</v>
      </c>
      <c r="U75" s="218">
        <v>234.74</v>
      </c>
      <c r="V75" s="218">
        <v>4.59</v>
      </c>
      <c r="W75" s="218">
        <v>7.73</v>
      </c>
      <c r="X75" s="218">
        <v>36.090000000000003</v>
      </c>
      <c r="Y75" s="218">
        <v>0</v>
      </c>
      <c r="Z75" s="218">
        <v>34.04</v>
      </c>
      <c r="AA75" s="218">
        <v>22.07</v>
      </c>
      <c r="AB75" s="218">
        <v>0</v>
      </c>
      <c r="AC75" s="218">
        <v>4.67</v>
      </c>
      <c r="AD75" s="218">
        <v>0</v>
      </c>
      <c r="AE75" s="218">
        <v>0</v>
      </c>
      <c r="AF75" s="218">
        <v>0</v>
      </c>
      <c r="AG75" s="218">
        <v>23.3</v>
      </c>
      <c r="AH75" s="218">
        <v>0</v>
      </c>
      <c r="AI75" s="218">
        <v>0</v>
      </c>
      <c r="AJ75" s="218">
        <v>0</v>
      </c>
      <c r="AK75" s="218">
        <v>54.9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158.97</v>
      </c>
      <c r="L76" s="218">
        <v>44.31</v>
      </c>
      <c r="M76" s="218">
        <v>0</v>
      </c>
      <c r="N76" s="218">
        <v>28.9</v>
      </c>
      <c r="O76" s="218">
        <v>48.53</v>
      </c>
      <c r="P76" s="218">
        <v>63.37</v>
      </c>
      <c r="Q76" s="218">
        <v>5.03</v>
      </c>
      <c r="R76" s="218">
        <v>10.37</v>
      </c>
      <c r="S76" s="218">
        <v>6.45</v>
      </c>
      <c r="T76" s="218">
        <v>0</v>
      </c>
      <c r="U76" s="218">
        <v>234.74</v>
      </c>
      <c r="V76" s="218">
        <v>4.59</v>
      </c>
      <c r="W76" s="218">
        <v>7.73</v>
      </c>
      <c r="X76" s="218">
        <v>36.090000000000003</v>
      </c>
      <c r="Y76" s="218">
        <v>0</v>
      </c>
      <c r="Z76" s="218">
        <v>34.04</v>
      </c>
      <c r="AA76" s="218">
        <v>22.07</v>
      </c>
      <c r="AB76" s="218">
        <v>0</v>
      </c>
      <c r="AC76" s="218">
        <v>4.67</v>
      </c>
      <c r="AD76" s="218">
        <v>0</v>
      </c>
      <c r="AE76" s="218">
        <v>0</v>
      </c>
      <c r="AF76" s="218">
        <v>0</v>
      </c>
      <c r="AG76" s="218">
        <v>23.3</v>
      </c>
      <c r="AH76" s="218">
        <v>0</v>
      </c>
      <c r="AI76" s="218">
        <v>0</v>
      </c>
      <c r="AJ76" s="218">
        <v>0</v>
      </c>
      <c r="AK76" s="218">
        <v>54.9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158.97</v>
      </c>
      <c r="L77" s="218">
        <v>44.31</v>
      </c>
      <c r="M77" s="218">
        <v>0</v>
      </c>
      <c r="N77" s="218">
        <v>28.9</v>
      </c>
      <c r="O77" s="218">
        <v>48.53</v>
      </c>
      <c r="P77" s="218">
        <v>63.37</v>
      </c>
      <c r="Q77" s="218">
        <v>5.03</v>
      </c>
      <c r="R77" s="218">
        <v>10.37</v>
      </c>
      <c r="S77" s="218">
        <v>6.45</v>
      </c>
      <c r="T77" s="218">
        <v>0</v>
      </c>
      <c r="U77" s="218">
        <v>234.74</v>
      </c>
      <c r="V77" s="218">
        <v>4.59</v>
      </c>
      <c r="W77" s="218">
        <v>7.73</v>
      </c>
      <c r="X77" s="218">
        <v>36.090000000000003</v>
      </c>
      <c r="Y77" s="218">
        <v>0</v>
      </c>
      <c r="Z77" s="218">
        <v>34.04</v>
      </c>
      <c r="AA77" s="218">
        <v>22.07</v>
      </c>
      <c r="AB77" s="218">
        <v>0</v>
      </c>
      <c r="AC77" s="218">
        <v>4.67</v>
      </c>
      <c r="AD77" s="218">
        <v>0</v>
      </c>
      <c r="AE77" s="218">
        <v>0</v>
      </c>
      <c r="AF77" s="218">
        <v>0</v>
      </c>
      <c r="AG77" s="218">
        <v>23.3</v>
      </c>
      <c r="AH77" s="218">
        <v>0</v>
      </c>
      <c r="AI77" s="218">
        <v>0</v>
      </c>
      <c r="AJ77" s="218">
        <v>0</v>
      </c>
      <c r="AK77" s="218">
        <v>54.9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158.97</v>
      </c>
      <c r="L78" s="218">
        <v>44.31</v>
      </c>
      <c r="M78" s="218">
        <v>0</v>
      </c>
      <c r="N78" s="218">
        <v>28.9</v>
      </c>
      <c r="O78" s="218">
        <v>48.53</v>
      </c>
      <c r="P78" s="218">
        <v>63.37</v>
      </c>
      <c r="Q78" s="218">
        <v>5.03</v>
      </c>
      <c r="R78" s="218">
        <v>10.37</v>
      </c>
      <c r="S78" s="218">
        <v>6.45</v>
      </c>
      <c r="T78" s="218">
        <v>0</v>
      </c>
      <c r="U78" s="218">
        <v>234.74</v>
      </c>
      <c r="V78" s="218">
        <v>4.59</v>
      </c>
      <c r="W78" s="218">
        <v>7.73</v>
      </c>
      <c r="X78" s="218">
        <v>36.090000000000003</v>
      </c>
      <c r="Y78" s="218">
        <v>0</v>
      </c>
      <c r="Z78" s="218">
        <v>34.04</v>
      </c>
      <c r="AA78" s="218">
        <v>22.07</v>
      </c>
      <c r="AB78" s="218">
        <v>0</v>
      </c>
      <c r="AC78" s="218">
        <v>4.67</v>
      </c>
      <c r="AD78" s="218">
        <v>0</v>
      </c>
      <c r="AE78" s="218">
        <v>0</v>
      </c>
      <c r="AF78" s="218">
        <v>0</v>
      </c>
      <c r="AG78" s="218">
        <v>23.3</v>
      </c>
      <c r="AH78" s="218">
        <v>0</v>
      </c>
      <c r="AI78" s="218">
        <v>0</v>
      </c>
      <c r="AJ78" s="218">
        <v>0</v>
      </c>
      <c r="AK78" s="218">
        <v>54.9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158.97</v>
      </c>
      <c r="L79" s="218">
        <v>44.31</v>
      </c>
      <c r="M79" s="218">
        <v>0</v>
      </c>
      <c r="N79" s="218">
        <v>28.9</v>
      </c>
      <c r="O79" s="218">
        <v>48.53</v>
      </c>
      <c r="P79" s="218">
        <v>63.37</v>
      </c>
      <c r="Q79" s="218">
        <v>5.03</v>
      </c>
      <c r="R79" s="218">
        <v>10.37</v>
      </c>
      <c r="S79" s="218">
        <v>6.45</v>
      </c>
      <c r="T79" s="218">
        <v>0</v>
      </c>
      <c r="U79" s="218">
        <v>234.74</v>
      </c>
      <c r="V79" s="218">
        <v>4.59</v>
      </c>
      <c r="W79" s="218">
        <v>7.73</v>
      </c>
      <c r="X79" s="218">
        <v>36.090000000000003</v>
      </c>
      <c r="Y79" s="218">
        <v>0</v>
      </c>
      <c r="Z79" s="218">
        <v>34.04</v>
      </c>
      <c r="AA79" s="218">
        <v>22.07</v>
      </c>
      <c r="AB79" s="218">
        <v>0</v>
      </c>
      <c r="AC79" s="218">
        <v>4.67</v>
      </c>
      <c r="AD79" s="218">
        <v>0</v>
      </c>
      <c r="AE79" s="218">
        <v>0</v>
      </c>
      <c r="AF79" s="218">
        <v>0</v>
      </c>
      <c r="AG79" s="218">
        <v>23.3</v>
      </c>
      <c r="AH79" s="218">
        <v>0</v>
      </c>
      <c r="AI79" s="218">
        <v>0</v>
      </c>
      <c r="AJ79" s="218">
        <v>0</v>
      </c>
      <c r="AK79" s="218">
        <v>54.9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158.97</v>
      </c>
      <c r="L80" s="218">
        <v>44.31</v>
      </c>
      <c r="M80" s="218">
        <v>0</v>
      </c>
      <c r="N80" s="218">
        <v>28.9</v>
      </c>
      <c r="O80" s="218">
        <v>48.53</v>
      </c>
      <c r="P80" s="218">
        <v>63.37</v>
      </c>
      <c r="Q80" s="218">
        <v>5.03</v>
      </c>
      <c r="R80" s="218">
        <v>10.37</v>
      </c>
      <c r="S80" s="218">
        <v>6.45</v>
      </c>
      <c r="T80" s="218">
        <v>0</v>
      </c>
      <c r="U80" s="218">
        <v>234.74</v>
      </c>
      <c r="V80" s="218">
        <v>4.59</v>
      </c>
      <c r="W80" s="218">
        <v>7.73</v>
      </c>
      <c r="X80" s="218">
        <v>36.090000000000003</v>
      </c>
      <c r="Y80" s="218">
        <v>0</v>
      </c>
      <c r="Z80" s="218">
        <v>34.04</v>
      </c>
      <c r="AA80" s="218">
        <v>22.07</v>
      </c>
      <c r="AB80" s="218">
        <v>0</v>
      </c>
      <c r="AC80" s="218">
        <v>4.67</v>
      </c>
      <c r="AD80" s="218">
        <v>0</v>
      </c>
      <c r="AE80" s="218">
        <v>0</v>
      </c>
      <c r="AF80" s="218">
        <v>0</v>
      </c>
      <c r="AG80" s="218">
        <v>23.3</v>
      </c>
      <c r="AH80" s="218">
        <v>0</v>
      </c>
      <c r="AI80" s="218">
        <v>0</v>
      </c>
      <c r="AJ80" s="218">
        <v>0</v>
      </c>
      <c r="AK80" s="218">
        <v>54.9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158.97</v>
      </c>
      <c r="L81" s="218">
        <v>44.31</v>
      </c>
      <c r="M81" s="218">
        <v>0</v>
      </c>
      <c r="N81" s="218">
        <v>28.9</v>
      </c>
      <c r="O81" s="218">
        <v>48.53</v>
      </c>
      <c r="P81" s="218">
        <v>63.37</v>
      </c>
      <c r="Q81" s="218">
        <v>5.03</v>
      </c>
      <c r="R81" s="218">
        <v>10.37</v>
      </c>
      <c r="S81" s="218">
        <v>6.45</v>
      </c>
      <c r="T81" s="218">
        <v>0</v>
      </c>
      <c r="U81" s="218">
        <v>234.74</v>
      </c>
      <c r="V81" s="218">
        <v>4.59</v>
      </c>
      <c r="W81" s="218">
        <v>7.73</v>
      </c>
      <c r="X81" s="218">
        <v>36.090000000000003</v>
      </c>
      <c r="Y81" s="218">
        <v>0</v>
      </c>
      <c r="Z81" s="218">
        <v>34.04</v>
      </c>
      <c r="AA81" s="218">
        <v>18.77</v>
      </c>
      <c r="AB81" s="218">
        <v>0</v>
      </c>
      <c r="AC81" s="218">
        <v>4.67</v>
      </c>
      <c r="AD81" s="218">
        <v>0</v>
      </c>
      <c r="AE81" s="218">
        <v>0</v>
      </c>
      <c r="AF81" s="218">
        <v>0</v>
      </c>
      <c r="AG81" s="218">
        <v>23.3</v>
      </c>
      <c r="AH81" s="218">
        <v>0</v>
      </c>
      <c r="AI81" s="218">
        <v>0</v>
      </c>
      <c r="AJ81" s="218">
        <v>0</v>
      </c>
      <c r="AK81" s="218">
        <v>54.9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158.97</v>
      </c>
      <c r="L82" s="218">
        <v>44.31</v>
      </c>
      <c r="M82" s="218">
        <v>0</v>
      </c>
      <c r="N82" s="218">
        <v>28.9</v>
      </c>
      <c r="O82" s="218">
        <v>48.53</v>
      </c>
      <c r="P82" s="218">
        <v>63.37</v>
      </c>
      <c r="Q82" s="218">
        <v>5.03</v>
      </c>
      <c r="R82" s="218">
        <v>10.37</v>
      </c>
      <c r="S82" s="218">
        <v>6.45</v>
      </c>
      <c r="T82" s="218">
        <v>0</v>
      </c>
      <c r="U82" s="218">
        <v>234.74</v>
      </c>
      <c r="V82" s="218">
        <v>4.59</v>
      </c>
      <c r="W82" s="218">
        <v>7.73</v>
      </c>
      <c r="X82" s="218">
        <v>36.090000000000003</v>
      </c>
      <c r="Y82" s="218">
        <v>0</v>
      </c>
      <c r="Z82" s="218">
        <v>34.04</v>
      </c>
      <c r="AA82" s="218">
        <v>18.77</v>
      </c>
      <c r="AB82" s="218">
        <v>0</v>
      </c>
      <c r="AC82" s="218">
        <v>4.67</v>
      </c>
      <c r="AD82" s="218">
        <v>0</v>
      </c>
      <c r="AE82" s="218">
        <v>0</v>
      </c>
      <c r="AF82" s="218">
        <v>0</v>
      </c>
      <c r="AG82" s="218">
        <v>23.3</v>
      </c>
      <c r="AH82" s="218">
        <v>0</v>
      </c>
      <c r="AI82" s="218">
        <v>0</v>
      </c>
      <c r="AJ82" s="218">
        <v>0</v>
      </c>
      <c r="AK82" s="218">
        <v>54.9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158.97</v>
      </c>
      <c r="L83" s="218">
        <v>44.31</v>
      </c>
      <c r="M83" s="218">
        <v>0</v>
      </c>
      <c r="N83" s="218">
        <v>28.9</v>
      </c>
      <c r="O83" s="218">
        <v>48.53</v>
      </c>
      <c r="P83" s="218">
        <v>63.37</v>
      </c>
      <c r="Q83" s="218">
        <v>5.03</v>
      </c>
      <c r="R83" s="218">
        <v>10.37</v>
      </c>
      <c r="S83" s="218">
        <v>6.45</v>
      </c>
      <c r="T83" s="218">
        <v>0</v>
      </c>
      <c r="U83" s="218">
        <v>234.74</v>
      </c>
      <c r="V83" s="218">
        <v>4.59</v>
      </c>
      <c r="W83" s="218">
        <v>7.73</v>
      </c>
      <c r="X83" s="218">
        <v>36.090000000000003</v>
      </c>
      <c r="Y83" s="218">
        <v>0</v>
      </c>
      <c r="Z83" s="218">
        <v>34.04</v>
      </c>
      <c r="AA83" s="218">
        <v>18.77</v>
      </c>
      <c r="AB83" s="218">
        <v>0</v>
      </c>
      <c r="AC83" s="218">
        <v>4.67</v>
      </c>
      <c r="AD83" s="218">
        <v>0</v>
      </c>
      <c r="AE83" s="218">
        <v>0</v>
      </c>
      <c r="AF83" s="218">
        <v>0</v>
      </c>
      <c r="AG83" s="218">
        <v>24</v>
      </c>
      <c r="AH83" s="218">
        <v>0</v>
      </c>
      <c r="AI83" s="218">
        <v>0</v>
      </c>
      <c r="AJ83" s="218">
        <v>0</v>
      </c>
      <c r="AK83" s="218">
        <v>55.8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158.97</v>
      </c>
      <c r="L84" s="218">
        <v>44.31</v>
      </c>
      <c r="M84" s="218">
        <v>0</v>
      </c>
      <c r="N84" s="218">
        <v>28.9</v>
      </c>
      <c r="O84" s="218">
        <v>48.53</v>
      </c>
      <c r="P84" s="218">
        <v>63.37</v>
      </c>
      <c r="Q84" s="218">
        <v>5.03</v>
      </c>
      <c r="R84" s="218">
        <v>10.37</v>
      </c>
      <c r="S84" s="218">
        <v>6.45</v>
      </c>
      <c r="T84" s="218">
        <v>0</v>
      </c>
      <c r="U84" s="218">
        <v>234.74</v>
      </c>
      <c r="V84" s="218">
        <v>4.59</v>
      </c>
      <c r="W84" s="218">
        <v>7.73</v>
      </c>
      <c r="X84" s="218">
        <v>36.090000000000003</v>
      </c>
      <c r="Y84" s="218">
        <v>0</v>
      </c>
      <c r="Z84" s="218">
        <v>34.04</v>
      </c>
      <c r="AA84" s="218">
        <v>18.77</v>
      </c>
      <c r="AB84" s="218">
        <v>0</v>
      </c>
      <c r="AC84" s="218">
        <v>4.67</v>
      </c>
      <c r="AD84" s="218">
        <v>0</v>
      </c>
      <c r="AE84" s="218">
        <v>0</v>
      </c>
      <c r="AF84" s="218">
        <v>0</v>
      </c>
      <c r="AG84" s="218">
        <v>24</v>
      </c>
      <c r="AH84" s="218">
        <v>0</v>
      </c>
      <c r="AI84" s="218">
        <v>0</v>
      </c>
      <c r="AJ84" s="218">
        <v>0</v>
      </c>
      <c r="AK84" s="218">
        <v>55.8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158.97</v>
      </c>
      <c r="L85" s="218">
        <v>44.31</v>
      </c>
      <c r="M85" s="218">
        <v>0</v>
      </c>
      <c r="N85" s="218">
        <v>28.9</v>
      </c>
      <c r="O85" s="218">
        <v>48.53</v>
      </c>
      <c r="P85" s="218">
        <v>63.37</v>
      </c>
      <c r="Q85" s="218">
        <v>5.03</v>
      </c>
      <c r="R85" s="218">
        <v>10.37</v>
      </c>
      <c r="S85" s="218">
        <v>6.45</v>
      </c>
      <c r="T85" s="218">
        <v>0</v>
      </c>
      <c r="U85" s="218">
        <v>234.74</v>
      </c>
      <c r="V85" s="218">
        <v>4.59</v>
      </c>
      <c r="W85" s="218">
        <v>7.73</v>
      </c>
      <c r="X85" s="218">
        <v>36.090000000000003</v>
      </c>
      <c r="Y85" s="218">
        <v>0</v>
      </c>
      <c r="Z85" s="218">
        <v>34.04</v>
      </c>
      <c r="AA85" s="218">
        <v>18.77</v>
      </c>
      <c r="AB85" s="218">
        <v>0</v>
      </c>
      <c r="AC85" s="218">
        <v>4.67</v>
      </c>
      <c r="AD85" s="218">
        <v>0</v>
      </c>
      <c r="AE85" s="218">
        <v>0</v>
      </c>
      <c r="AF85" s="218">
        <v>0</v>
      </c>
      <c r="AG85" s="218">
        <v>24</v>
      </c>
      <c r="AH85" s="218">
        <v>0</v>
      </c>
      <c r="AI85" s="218">
        <v>0</v>
      </c>
      <c r="AJ85" s="218">
        <v>0</v>
      </c>
      <c r="AK85" s="218">
        <v>55.8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158.97</v>
      </c>
      <c r="L86" s="218">
        <v>44.31</v>
      </c>
      <c r="M86" s="218">
        <v>0</v>
      </c>
      <c r="N86" s="218">
        <v>28.9</v>
      </c>
      <c r="O86" s="218">
        <v>48.53</v>
      </c>
      <c r="P86" s="218">
        <v>63.37</v>
      </c>
      <c r="Q86" s="218">
        <v>5.03</v>
      </c>
      <c r="R86" s="218">
        <v>10.37</v>
      </c>
      <c r="S86" s="218">
        <v>6.45</v>
      </c>
      <c r="T86" s="218">
        <v>0</v>
      </c>
      <c r="U86" s="218">
        <v>234.74</v>
      </c>
      <c r="V86" s="218">
        <v>4.59</v>
      </c>
      <c r="W86" s="218">
        <v>7.73</v>
      </c>
      <c r="X86" s="218">
        <v>36.090000000000003</v>
      </c>
      <c r="Y86" s="218">
        <v>0</v>
      </c>
      <c r="Z86" s="218">
        <v>34.04</v>
      </c>
      <c r="AA86" s="218">
        <v>18.77</v>
      </c>
      <c r="AB86" s="218">
        <v>0</v>
      </c>
      <c r="AC86" s="218">
        <v>4.67</v>
      </c>
      <c r="AD86" s="218">
        <v>0</v>
      </c>
      <c r="AE86" s="218">
        <v>0</v>
      </c>
      <c r="AF86" s="218">
        <v>0</v>
      </c>
      <c r="AG86" s="218">
        <v>24</v>
      </c>
      <c r="AH86" s="218">
        <v>0</v>
      </c>
      <c r="AI86" s="218">
        <v>0</v>
      </c>
      <c r="AJ86" s="218">
        <v>0</v>
      </c>
      <c r="AK86" s="218">
        <v>55.8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158.97</v>
      </c>
      <c r="L87" s="218">
        <v>44.31</v>
      </c>
      <c r="M87" s="218">
        <v>0</v>
      </c>
      <c r="N87" s="218">
        <v>28.9</v>
      </c>
      <c r="O87" s="218">
        <v>48.53</v>
      </c>
      <c r="P87" s="218">
        <v>63.37</v>
      </c>
      <c r="Q87" s="218">
        <v>5.03</v>
      </c>
      <c r="R87" s="218">
        <v>10.37</v>
      </c>
      <c r="S87" s="218">
        <v>6.45</v>
      </c>
      <c r="T87" s="218">
        <v>0</v>
      </c>
      <c r="U87" s="218">
        <v>234.74</v>
      </c>
      <c r="V87" s="218">
        <v>4.59</v>
      </c>
      <c r="W87" s="218">
        <v>7.73</v>
      </c>
      <c r="X87" s="218">
        <v>36.090000000000003</v>
      </c>
      <c r="Y87" s="218">
        <v>0</v>
      </c>
      <c r="Z87" s="218">
        <v>34.04</v>
      </c>
      <c r="AA87" s="218">
        <v>18.77</v>
      </c>
      <c r="AB87" s="218">
        <v>0</v>
      </c>
      <c r="AC87" s="218">
        <v>4.67</v>
      </c>
      <c r="AD87" s="218">
        <v>0</v>
      </c>
      <c r="AE87" s="218">
        <v>0</v>
      </c>
      <c r="AF87" s="218">
        <v>0</v>
      </c>
      <c r="AG87" s="218">
        <v>24</v>
      </c>
      <c r="AH87" s="218">
        <v>0</v>
      </c>
      <c r="AI87" s="218">
        <v>0</v>
      </c>
      <c r="AJ87" s="218">
        <v>0</v>
      </c>
      <c r="AK87" s="218">
        <v>55.8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158.97</v>
      </c>
      <c r="L88" s="218">
        <v>44.31</v>
      </c>
      <c r="M88" s="218">
        <v>0</v>
      </c>
      <c r="N88" s="218">
        <v>28.9</v>
      </c>
      <c r="O88" s="218">
        <v>48.53</v>
      </c>
      <c r="P88" s="218">
        <v>63.37</v>
      </c>
      <c r="Q88" s="218">
        <v>5.03</v>
      </c>
      <c r="R88" s="218">
        <v>10.37</v>
      </c>
      <c r="S88" s="218">
        <v>6.45</v>
      </c>
      <c r="T88" s="218">
        <v>0</v>
      </c>
      <c r="U88" s="218">
        <v>234.74</v>
      </c>
      <c r="V88" s="218">
        <v>4.59</v>
      </c>
      <c r="W88" s="218">
        <v>7.73</v>
      </c>
      <c r="X88" s="218">
        <v>36.090000000000003</v>
      </c>
      <c r="Y88" s="218">
        <v>0</v>
      </c>
      <c r="Z88" s="218">
        <v>34.04</v>
      </c>
      <c r="AA88" s="218">
        <v>18.77</v>
      </c>
      <c r="AB88" s="218">
        <v>0</v>
      </c>
      <c r="AC88" s="218">
        <v>4.67</v>
      </c>
      <c r="AD88" s="218">
        <v>0</v>
      </c>
      <c r="AE88" s="218">
        <v>0</v>
      </c>
      <c r="AF88" s="218">
        <v>0</v>
      </c>
      <c r="AG88" s="218">
        <v>24</v>
      </c>
      <c r="AH88" s="218">
        <v>0</v>
      </c>
      <c r="AI88" s="218">
        <v>0</v>
      </c>
      <c r="AJ88" s="218">
        <v>0</v>
      </c>
      <c r="AK88" s="218">
        <v>55.8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158.97</v>
      </c>
      <c r="L89" s="218">
        <v>44.31</v>
      </c>
      <c r="M89" s="218">
        <v>0</v>
      </c>
      <c r="N89" s="218">
        <v>28.9</v>
      </c>
      <c r="O89" s="218">
        <v>48.53</v>
      </c>
      <c r="P89" s="218">
        <v>63.37</v>
      </c>
      <c r="Q89" s="218">
        <v>5.03</v>
      </c>
      <c r="R89" s="218">
        <v>10.37</v>
      </c>
      <c r="S89" s="218">
        <v>6.45</v>
      </c>
      <c r="T89" s="218">
        <v>0</v>
      </c>
      <c r="U89" s="218">
        <v>234.74</v>
      </c>
      <c r="V89" s="218">
        <v>4.59</v>
      </c>
      <c r="W89" s="218">
        <v>7.73</v>
      </c>
      <c r="X89" s="218">
        <v>36.090000000000003</v>
      </c>
      <c r="Y89" s="218">
        <v>0</v>
      </c>
      <c r="Z89" s="218">
        <v>34.04</v>
      </c>
      <c r="AA89" s="218">
        <v>18.77</v>
      </c>
      <c r="AB89" s="218">
        <v>0</v>
      </c>
      <c r="AC89" s="218">
        <v>4.67</v>
      </c>
      <c r="AD89" s="218">
        <v>0</v>
      </c>
      <c r="AE89" s="218">
        <v>0</v>
      </c>
      <c r="AF89" s="218">
        <v>0</v>
      </c>
      <c r="AG89" s="218">
        <v>24</v>
      </c>
      <c r="AH89" s="218">
        <v>0</v>
      </c>
      <c r="AI89" s="218">
        <v>0</v>
      </c>
      <c r="AJ89" s="218">
        <v>0</v>
      </c>
      <c r="AK89" s="218">
        <v>55.8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158.97</v>
      </c>
      <c r="L90" s="218">
        <v>44.31</v>
      </c>
      <c r="M90" s="218">
        <v>0</v>
      </c>
      <c r="N90" s="218">
        <v>28.9</v>
      </c>
      <c r="O90" s="218">
        <v>48.53</v>
      </c>
      <c r="P90" s="218">
        <v>63.37</v>
      </c>
      <c r="Q90" s="218">
        <v>5.03</v>
      </c>
      <c r="R90" s="218">
        <v>10.37</v>
      </c>
      <c r="S90" s="218">
        <v>6.45</v>
      </c>
      <c r="T90" s="218">
        <v>0</v>
      </c>
      <c r="U90" s="218">
        <v>234.74</v>
      </c>
      <c r="V90" s="218">
        <v>4.59</v>
      </c>
      <c r="W90" s="218">
        <v>7.73</v>
      </c>
      <c r="X90" s="218">
        <v>36.090000000000003</v>
      </c>
      <c r="Y90" s="218">
        <v>0</v>
      </c>
      <c r="Z90" s="218">
        <v>34.04</v>
      </c>
      <c r="AA90" s="218">
        <v>18.77</v>
      </c>
      <c r="AB90" s="218">
        <v>0</v>
      </c>
      <c r="AC90" s="218">
        <v>4.67</v>
      </c>
      <c r="AD90" s="218">
        <v>0</v>
      </c>
      <c r="AE90" s="218">
        <v>0</v>
      </c>
      <c r="AF90" s="218">
        <v>0</v>
      </c>
      <c r="AG90" s="218">
        <v>24</v>
      </c>
      <c r="AH90" s="218">
        <v>0</v>
      </c>
      <c r="AI90" s="218">
        <v>0</v>
      </c>
      <c r="AJ90" s="218">
        <v>0</v>
      </c>
      <c r="AK90" s="218">
        <v>55.8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158.97</v>
      </c>
      <c r="L91" s="218">
        <v>44.33</v>
      </c>
      <c r="M91" s="218">
        <v>0</v>
      </c>
      <c r="N91" s="218">
        <v>28.9</v>
      </c>
      <c r="O91" s="218">
        <v>48.53</v>
      </c>
      <c r="P91" s="218">
        <v>63.37</v>
      </c>
      <c r="Q91" s="218">
        <v>5.03</v>
      </c>
      <c r="R91" s="218">
        <v>10.37</v>
      </c>
      <c r="S91" s="218">
        <v>6.45</v>
      </c>
      <c r="T91" s="218">
        <v>0</v>
      </c>
      <c r="U91" s="218">
        <v>234.74</v>
      </c>
      <c r="V91" s="218">
        <v>4.59</v>
      </c>
      <c r="W91" s="218">
        <v>7.73</v>
      </c>
      <c r="X91" s="218">
        <v>36.090000000000003</v>
      </c>
      <c r="Y91" s="218">
        <v>0</v>
      </c>
      <c r="Z91" s="218">
        <v>34.04</v>
      </c>
      <c r="AA91" s="218">
        <v>18.77</v>
      </c>
      <c r="AB91" s="218">
        <v>0</v>
      </c>
      <c r="AC91" s="218">
        <v>4.67</v>
      </c>
      <c r="AD91" s="218">
        <v>0</v>
      </c>
      <c r="AE91" s="218">
        <v>0</v>
      </c>
      <c r="AF91" s="218">
        <v>0</v>
      </c>
      <c r="AG91" s="218">
        <v>24</v>
      </c>
      <c r="AH91" s="218">
        <v>0</v>
      </c>
      <c r="AI91" s="218">
        <v>0</v>
      </c>
      <c r="AJ91" s="218">
        <v>0</v>
      </c>
      <c r="AK91" s="218">
        <v>56.7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158.97</v>
      </c>
      <c r="L92" s="218">
        <v>44.33</v>
      </c>
      <c r="M92" s="218">
        <v>0</v>
      </c>
      <c r="N92" s="218">
        <v>28.9</v>
      </c>
      <c r="O92" s="218">
        <v>48.53</v>
      </c>
      <c r="P92" s="218">
        <v>63.37</v>
      </c>
      <c r="Q92" s="218">
        <v>5.03</v>
      </c>
      <c r="R92" s="218">
        <v>10.37</v>
      </c>
      <c r="S92" s="218">
        <v>6.45</v>
      </c>
      <c r="T92" s="218">
        <v>0</v>
      </c>
      <c r="U92" s="218">
        <v>234.74</v>
      </c>
      <c r="V92" s="218">
        <v>4.59</v>
      </c>
      <c r="W92" s="218">
        <v>7.73</v>
      </c>
      <c r="X92" s="218">
        <v>36.090000000000003</v>
      </c>
      <c r="Y92" s="218">
        <v>0</v>
      </c>
      <c r="Z92" s="218">
        <v>34.04</v>
      </c>
      <c r="AA92" s="218">
        <v>18.77</v>
      </c>
      <c r="AB92" s="218">
        <v>0</v>
      </c>
      <c r="AC92" s="218">
        <v>4.67</v>
      </c>
      <c r="AD92" s="218">
        <v>0</v>
      </c>
      <c r="AE92" s="218">
        <v>0</v>
      </c>
      <c r="AF92" s="218">
        <v>0</v>
      </c>
      <c r="AG92" s="218">
        <v>24</v>
      </c>
      <c r="AH92" s="218">
        <v>0</v>
      </c>
      <c r="AI92" s="218">
        <v>0</v>
      </c>
      <c r="AJ92" s="218">
        <v>0</v>
      </c>
      <c r="AK92" s="218">
        <v>56.7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158.97</v>
      </c>
      <c r="L93" s="218">
        <v>44.33</v>
      </c>
      <c r="M93" s="218">
        <v>0</v>
      </c>
      <c r="N93" s="218">
        <v>28.9</v>
      </c>
      <c r="O93" s="218">
        <v>48.53</v>
      </c>
      <c r="P93" s="218">
        <v>63.37</v>
      </c>
      <c r="Q93" s="218">
        <v>5.03</v>
      </c>
      <c r="R93" s="218">
        <v>10.37</v>
      </c>
      <c r="S93" s="218">
        <v>6.45</v>
      </c>
      <c r="T93" s="218">
        <v>0</v>
      </c>
      <c r="U93" s="218">
        <v>234.74</v>
      </c>
      <c r="V93" s="218">
        <v>4.59</v>
      </c>
      <c r="W93" s="218">
        <v>7.73</v>
      </c>
      <c r="X93" s="218">
        <v>36.090000000000003</v>
      </c>
      <c r="Y93" s="218">
        <v>0</v>
      </c>
      <c r="Z93" s="218">
        <v>34.04</v>
      </c>
      <c r="AA93" s="218">
        <v>18.77</v>
      </c>
      <c r="AB93" s="218">
        <v>0</v>
      </c>
      <c r="AC93" s="218">
        <v>4.67</v>
      </c>
      <c r="AD93" s="218">
        <v>0</v>
      </c>
      <c r="AE93" s="218">
        <v>0</v>
      </c>
      <c r="AF93" s="218">
        <v>0</v>
      </c>
      <c r="AG93" s="218">
        <v>24</v>
      </c>
      <c r="AH93" s="218">
        <v>0</v>
      </c>
      <c r="AI93" s="218">
        <v>0</v>
      </c>
      <c r="AJ93" s="218">
        <v>0</v>
      </c>
      <c r="AK93" s="218">
        <v>56.7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158.97</v>
      </c>
      <c r="L94" s="218">
        <v>44.33</v>
      </c>
      <c r="M94" s="218">
        <v>0</v>
      </c>
      <c r="N94" s="218">
        <v>28.9</v>
      </c>
      <c r="O94" s="218">
        <v>48.53</v>
      </c>
      <c r="P94" s="218">
        <v>63.37</v>
      </c>
      <c r="Q94" s="218">
        <v>5.03</v>
      </c>
      <c r="R94" s="218">
        <v>10.37</v>
      </c>
      <c r="S94" s="218">
        <v>6.45</v>
      </c>
      <c r="T94" s="218">
        <v>0</v>
      </c>
      <c r="U94" s="218">
        <v>234.74</v>
      </c>
      <c r="V94" s="218">
        <v>4.59</v>
      </c>
      <c r="W94" s="218">
        <v>7.73</v>
      </c>
      <c r="X94" s="218">
        <v>36.090000000000003</v>
      </c>
      <c r="Y94" s="218">
        <v>0</v>
      </c>
      <c r="Z94" s="218">
        <v>34.04</v>
      </c>
      <c r="AA94" s="218">
        <v>18.77</v>
      </c>
      <c r="AB94" s="218">
        <v>0</v>
      </c>
      <c r="AC94" s="218">
        <v>4.67</v>
      </c>
      <c r="AD94" s="218">
        <v>0</v>
      </c>
      <c r="AE94" s="218">
        <v>0</v>
      </c>
      <c r="AF94" s="218">
        <v>0</v>
      </c>
      <c r="AG94" s="218">
        <v>24</v>
      </c>
      <c r="AH94" s="218">
        <v>0</v>
      </c>
      <c r="AI94" s="218">
        <v>0</v>
      </c>
      <c r="AJ94" s="218">
        <v>0</v>
      </c>
      <c r="AK94" s="218">
        <v>56.7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158.97</v>
      </c>
      <c r="L95" s="218">
        <v>44.33</v>
      </c>
      <c r="M95" s="218">
        <v>0</v>
      </c>
      <c r="N95" s="218">
        <v>28.9</v>
      </c>
      <c r="O95" s="218">
        <v>48.53</v>
      </c>
      <c r="P95" s="218">
        <v>63.37</v>
      </c>
      <c r="Q95" s="218">
        <v>5.03</v>
      </c>
      <c r="R95" s="218">
        <v>10.37</v>
      </c>
      <c r="S95" s="218">
        <v>6.45</v>
      </c>
      <c r="T95" s="218">
        <v>0</v>
      </c>
      <c r="U95" s="218">
        <v>234.74</v>
      </c>
      <c r="V95" s="218">
        <v>4.59</v>
      </c>
      <c r="W95" s="218">
        <v>7.73</v>
      </c>
      <c r="X95" s="218">
        <v>36.090000000000003</v>
      </c>
      <c r="Y95" s="218">
        <v>0</v>
      </c>
      <c r="Z95" s="218">
        <v>34.04</v>
      </c>
      <c r="AA95" s="218">
        <v>18.77</v>
      </c>
      <c r="AB95" s="218">
        <v>0</v>
      </c>
      <c r="AC95" s="218">
        <v>4.67</v>
      </c>
      <c r="AD95" s="218">
        <v>0</v>
      </c>
      <c r="AE95" s="218">
        <v>0</v>
      </c>
      <c r="AF95" s="218">
        <v>0</v>
      </c>
      <c r="AG95" s="218">
        <v>24</v>
      </c>
      <c r="AH95" s="218">
        <v>0</v>
      </c>
      <c r="AI95" s="218">
        <v>0</v>
      </c>
      <c r="AJ95" s="218">
        <v>0</v>
      </c>
      <c r="AK95" s="218">
        <v>56.7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158.97</v>
      </c>
      <c r="L96" s="218">
        <v>44.33</v>
      </c>
      <c r="M96" s="218">
        <v>0</v>
      </c>
      <c r="N96" s="218">
        <v>28.9</v>
      </c>
      <c r="O96" s="218">
        <v>48.53</v>
      </c>
      <c r="P96" s="218">
        <v>63.37</v>
      </c>
      <c r="Q96" s="218">
        <v>5.03</v>
      </c>
      <c r="R96" s="218">
        <v>10.37</v>
      </c>
      <c r="S96" s="218">
        <v>6.45</v>
      </c>
      <c r="T96" s="218">
        <v>0</v>
      </c>
      <c r="U96" s="218">
        <v>234.74</v>
      </c>
      <c r="V96" s="218">
        <v>4.59</v>
      </c>
      <c r="W96" s="218">
        <v>7.73</v>
      </c>
      <c r="X96" s="218">
        <v>36.090000000000003</v>
      </c>
      <c r="Y96" s="218">
        <v>0</v>
      </c>
      <c r="Z96" s="218">
        <v>34.04</v>
      </c>
      <c r="AA96" s="218">
        <v>18.77</v>
      </c>
      <c r="AB96" s="218">
        <v>0</v>
      </c>
      <c r="AC96" s="218">
        <v>4.67</v>
      </c>
      <c r="AD96" s="218">
        <v>0</v>
      </c>
      <c r="AE96" s="218">
        <v>0</v>
      </c>
      <c r="AF96" s="218">
        <v>0</v>
      </c>
      <c r="AG96" s="218">
        <v>24</v>
      </c>
      <c r="AH96" s="218">
        <v>0</v>
      </c>
      <c r="AI96" s="218">
        <v>0</v>
      </c>
      <c r="AJ96" s="218">
        <v>0</v>
      </c>
      <c r="AK96" s="218">
        <v>56.7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158.97</v>
      </c>
      <c r="L97" s="218">
        <v>44.33</v>
      </c>
      <c r="M97" s="218">
        <v>0</v>
      </c>
      <c r="N97" s="218">
        <v>28.9</v>
      </c>
      <c r="O97" s="218">
        <v>48.53</v>
      </c>
      <c r="P97" s="218">
        <v>63.37</v>
      </c>
      <c r="Q97" s="218">
        <v>5.03</v>
      </c>
      <c r="R97" s="218">
        <v>10.37</v>
      </c>
      <c r="S97" s="218">
        <v>6.45</v>
      </c>
      <c r="T97" s="218">
        <v>0</v>
      </c>
      <c r="U97" s="218">
        <v>234.74</v>
      </c>
      <c r="V97" s="218">
        <v>4.59</v>
      </c>
      <c r="W97" s="218">
        <v>7.73</v>
      </c>
      <c r="X97" s="218">
        <v>36.090000000000003</v>
      </c>
      <c r="Y97" s="218">
        <v>0</v>
      </c>
      <c r="Z97" s="218">
        <v>34.04</v>
      </c>
      <c r="AA97" s="218">
        <v>18.77</v>
      </c>
      <c r="AB97" s="218">
        <v>0</v>
      </c>
      <c r="AC97" s="218">
        <v>4.67</v>
      </c>
      <c r="AD97" s="218">
        <v>0</v>
      </c>
      <c r="AE97" s="218">
        <v>0</v>
      </c>
      <c r="AF97" s="218">
        <v>0</v>
      </c>
      <c r="AG97" s="218">
        <v>24</v>
      </c>
      <c r="AH97" s="218">
        <v>0</v>
      </c>
      <c r="AI97" s="218">
        <v>0</v>
      </c>
      <c r="AJ97" s="218">
        <v>0</v>
      </c>
      <c r="AK97" s="218">
        <v>56.7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158.97</v>
      </c>
      <c r="L98" s="218">
        <v>44.33</v>
      </c>
      <c r="M98" s="218">
        <v>0</v>
      </c>
      <c r="N98" s="218">
        <v>28.9</v>
      </c>
      <c r="O98" s="218">
        <v>48.53</v>
      </c>
      <c r="P98" s="218">
        <v>63.37</v>
      </c>
      <c r="Q98" s="218">
        <v>5.03</v>
      </c>
      <c r="R98" s="218">
        <v>10.37</v>
      </c>
      <c r="S98" s="218">
        <v>6.45</v>
      </c>
      <c r="T98" s="218">
        <v>0</v>
      </c>
      <c r="U98" s="218">
        <v>234.74</v>
      </c>
      <c r="V98" s="218">
        <v>4.59</v>
      </c>
      <c r="W98" s="218">
        <v>7.73</v>
      </c>
      <c r="X98" s="218">
        <v>36.090000000000003</v>
      </c>
      <c r="Y98" s="218">
        <v>0</v>
      </c>
      <c r="Z98" s="218">
        <v>34.04</v>
      </c>
      <c r="AA98" s="218">
        <v>18.77</v>
      </c>
      <c r="AB98" s="218">
        <v>0</v>
      </c>
      <c r="AC98" s="218">
        <v>4.67</v>
      </c>
      <c r="AD98" s="218">
        <v>0</v>
      </c>
      <c r="AE98" s="218">
        <v>0</v>
      </c>
      <c r="AF98" s="218">
        <v>0</v>
      </c>
      <c r="AG98" s="218">
        <v>24</v>
      </c>
      <c r="AH98" s="218">
        <v>0</v>
      </c>
      <c r="AI98" s="218">
        <v>0</v>
      </c>
      <c r="AJ98" s="218">
        <v>0</v>
      </c>
      <c r="AK98" s="218">
        <v>56.7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4.1999999999999996E-4</v>
      </c>
      <c r="E99">
        <f t="shared" si="0"/>
        <v>0</v>
      </c>
      <c r="F99">
        <f t="shared" si="0"/>
        <v>0</v>
      </c>
      <c r="G99">
        <f t="shared" si="0"/>
        <v>1.1425000000000001E-3</v>
      </c>
      <c r="H99">
        <f t="shared" si="0"/>
        <v>0</v>
      </c>
      <c r="I99">
        <f t="shared" si="0"/>
        <v>0</v>
      </c>
      <c r="J99">
        <f t="shared" si="0"/>
        <v>1.9824999999999999E-3</v>
      </c>
      <c r="K99">
        <f t="shared" si="0"/>
        <v>3.2345374999999952</v>
      </c>
      <c r="L99">
        <f t="shared" si="0"/>
        <v>1.0179475000000002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1.5208799999999978</v>
      </c>
      <c r="Q99">
        <f t="shared" si="0"/>
        <v>0.10634499999999976</v>
      </c>
      <c r="R99">
        <f t="shared" si="0"/>
        <v>0.24861250000000007</v>
      </c>
      <c r="S99">
        <f t="shared" si="0"/>
        <v>0.13592999999999994</v>
      </c>
      <c r="T99">
        <f t="shared" si="0"/>
        <v>0</v>
      </c>
      <c r="U99">
        <f t="shared" si="0"/>
        <v>5.6337600000000077</v>
      </c>
      <c r="V99">
        <f t="shared" si="0"/>
        <v>0.10473249999999988</v>
      </c>
      <c r="W99">
        <f t="shared" si="0"/>
        <v>0.18941250000000007</v>
      </c>
      <c r="X99">
        <f t="shared" si="0"/>
        <v>0.86598750000000113</v>
      </c>
      <c r="Y99">
        <f t="shared" si="0"/>
        <v>0</v>
      </c>
      <c r="Z99">
        <f t="shared" si="0"/>
        <v>0.81793749999999932</v>
      </c>
      <c r="AA99">
        <f t="shared" si="0"/>
        <v>0.48449999999999965</v>
      </c>
      <c r="AB99">
        <f t="shared" si="0"/>
        <v>0</v>
      </c>
      <c r="AC99">
        <f t="shared" si="0"/>
        <v>0.1136100000000001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0.58054749999999977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1.2687500000000003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0.29444249999999983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45065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2.0299999999999998</v>
      </c>
      <c r="E3" s="218">
        <v>0</v>
      </c>
      <c r="F3" s="218">
        <v>0</v>
      </c>
      <c r="G3" s="218">
        <v>5.47</v>
      </c>
      <c r="H3" s="218">
        <v>0</v>
      </c>
      <c r="I3" s="218">
        <v>0</v>
      </c>
      <c r="J3" s="218">
        <v>8.26</v>
      </c>
      <c r="K3" s="218">
        <v>9.06</v>
      </c>
      <c r="L3" s="218">
        <v>393.05</v>
      </c>
      <c r="M3" s="218">
        <v>27.19</v>
      </c>
      <c r="N3" s="218">
        <v>34.909999999999997</v>
      </c>
      <c r="O3" s="218">
        <v>0</v>
      </c>
      <c r="P3" s="218">
        <v>39.229999999999997</v>
      </c>
      <c r="Q3" s="218">
        <v>5.99</v>
      </c>
      <c r="R3" s="218">
        <v>12.53</v>
      </c>
      <c r="S3" s="218">
        <v>7.79</v>
      </c>
      <c r="T3" s="218">
        <v>0</v>
      </c>
      <c r="U3" s="218">
        <v>51.57</v>
      </c>
      <c r="V3" s="218">
        <v>5.17</v>
      </c>
      <c r="W3" s="218">
        <v>9.69</v>
      </c>
      <c r="X3" s="218">
        <v>43.6</v>
      </c>
      <c r="Y3" s="218">
        <v>0</v>
      </c>
      <c r="Z3" s="218">
        <v>37.409999999999997</v>
      </c>
      <c r="AA3" s="218">
        <v>26.65</v>
      </c>
      <c r="AB3" s="218">
        <v>0</v>
      </c>
      <c r="AC3" s="218">
        <v>10.09</v>
      </c>
      <c r="AD3" s="218">
        <v>0</v>
      </c>
      <c r="AE3" s="218">
        <v>0</v>
      </c>
      <c r="AF3" s="218">
        <v>0</v>
      </c>
      <c r="AG3" s="218">
        <v>29.69</v>
      </c>
      <c r="AH3" s="218">
        <v>0</v>
      </c>
      <c r="AI3" s="218">
        <v>0</v>
      </c>
      <c r="AJ3" s="218">
        <v>0</v>
      </c>
      <c r="AK3" s="218">
        <v>69.599999999999994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0.04</v>
      </c>
      <c r="H4" s="218">
        <v>0</v>
      </c>
      <c r="I4" s="218">
        <v>0</v>
      </c>
      <c r="J4" s="218">
        <v>1.33</v>
      </c>
      <c r="K4" s="218">
        <v>9.06</v>
      </c>
      <c r="L4" s="218">
        <v>393.05</v>
      </c>
      <c r="M4" s="218">
        <v>27.19</v>
      </c>
      <c r="N4" s="218">
        <v>34.909999999999997</v>
      </c>
      <c r="O4" s="218">
        <v>0</v>
      </c>
      <c r="P4" s="218">
        <v>39.229999999999997</v>
      </c>
      <c r="Q4" s="218">
        <v>5.99</v>
      </c>
      <c r="R4" s="218">
        <v>12.53</v>
      </c>
      <c r="S4" s="218">
        <v>7.79</v>
      </c>
      <c r="T4" s="218">
        <v>0</v>
      </c>
      <c r="U4" s="218">
        <v>51.57</v>
      </c>
      <c r="V4" s="218">
        <v>5.17</v>
      </c>
      <c r="W4" s="218">
        <v>9.69</v>
      </c>
      <c r="X4" s="218">
        <v>43.6</v>
      </c>
      <c r="Y4" s="218">
        <v>0</v>
      </c>
      <c r="Z4" s="218">
        <v>37.409999999999997</v>
      </c>
      <c r="AA4" s="218">
        <v>26.65</v>
      </c>
      <c r="AB4" s="218">
        <v>0</v>
      </c>
      <c r="AC4" s="218">
        <v>10.09</v>
      </c>
      <c r="AD4" s="218">
        <v>0</v>
      </c>
      <c r="AE4" s="218">
        <v>0</v>
      </c>
      <c r="AF4" s="218">
        <v>0</v>
      </c>
      <c r="AG4" s="218">
        <v>29.69</v>
      </c>
      <c r="AH4" s="218">
        <v>0</v>
      </c>
      <c r="AI4" s="218">
        <v>0</v>
      </c>
      <c r="AJ4" s="218">
        <v>0</v>
      </c>
      <c r="AK4" s="218">
        <v>69.599999999999994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9.06</v>
      </c>
      <c r="L5" s="218">
        <v>390.33</v>
      </c>
      <c r="M5" s="218">
        <v>27.19</v>
      </c>
      <c r="N5" s="218">
        <v>34.909999999999997</v>
      </c>
      <c r="O5" s="218">
        <v>0</v>
      </c>
      <c r="P5" s="218">
        <v>39.229999999999997</v>
      </c>
      <c r="Q5" s="218">
        <v>5.99</v>
      </c>
      <c r="R5" s="218">
        <v>12.53</v>
      </c>
      <c r="S5" s="218">
        <v>7.79</v>
      </c>
      <c r="T5" s="218">
        <v>0</v>
      </c>
      <c r="U5" s="218">
        <v>51.57</v>
      </c>
      <c r="V5" s="218">
        <v>5.17</v>
      </c>
      <c r="W5" s="218">
        <v>9.69</v>
      </c>
      <c r="X5" s="218">
        <v>43.6</v>
      </c>
      <c r="Y5" s="218">
        <v>0</v>
      </c>
      <c r="Z5" s="218">
        <v>37.409999999999997</v>
      </c>
      <c r="AA5" s="218">
        <v>26.65</v>
      </c>
      <c r="AB5" s="218">
        <v>0</v>
      </c>
      <c r="AC5" s="218">
        <v>10.09</v>
      </c>
      <c r="AD5" s="218">
        <v>0</v>
      </c>
      <c r="AE5" s="218">
        <v>0</v>
      </c>
      <c r="AF5" s="218">
        <v>0</v>
      </c>
      <c r="AG5" s="218">
        <v>29.69</v>
      </c>
      <c r="AH5" s="218">
        <v>0</v>
      </c>
      <c r="AI5" s="218">
        <v>0</v>
      </c>
      <c r="AJ5" s="218">
        <v>0</v>
      </c>
      <c r="AK5" s="218">
        <v>69.599999999999994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9.06</v>
      </c>
      <c r="L6" s="218">
        <v>390.33</v>
      </c>
      <c r="M6" s="218">
        <v>27.19</v>
      </c>
      <c r="N6" s="218">
        <v>34.909999999999997</v>
      </c>
      <c r="O6" s="218">
        <v>0</v>
      </c>
      <c r="P6" s="218">
        <v>39.229999999999997</v>
      </c>
      <c r="Q6" s="218">
        <v>5.99</v>
      </c>
      <c r="R6" s="218">
        <v>12.53</v>
      </c>
      <c r="S6" s="218">
        <v>7.79</v>
      </c>
      <c r="T6" s="218">
        <v>0</v>
      </c>
      <c r="U6" s="218">
        <v>51.57</v>
      </c>
      <c r="V6" s="218">
        <v>5.17</v>
      </c>
      <c r="W6" s="218">
        <v>9.69</v>
      </c>
      <c r="X6" s="218">
        <v>43.6</v>
      </c>
      <c r="Y6" s="218">
        <v>0</v>
      </c>
      <c r="Z6" s="218">
        <v>37.409999999999997</v>
      </c>
      <c r="AA6" s="218">
        <v>26.65</v>
      </c>
      <c r="AB6" s="218">
        <v>0</v>
      </c>
      <c r="AC6" s="218">
        <v>10.09</v>
      </c>
      <c r="AD6" s="218">
        <v>0</v>
      </c>
      <c r="AE6" s="218">
        <v>0</v>
      </c>
      <c r="AF6" s="218">
        <v>0</v>
      </c>
      <c r="AG6" s="218">
        <v>29.69</v>
      </c>
      <c r="AH6" s="218">
        <v>0</v>
      </c>
      <c r="AI6" s="218">
        <v>0</v>
      </c>
      <c r="AJ6" s="218">
        <v>0</v>
      </c>
      <c r="AK6" s="218">
        <v>69.599999999999994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9.06</v>
      </c>
      <c r="L7" s="218">
        <v>390.33</v>
      </c>
      <c r="M7" s="218">
        <v>27.19</v>
      </c>
      <c r="N7" s="218">
        <v>34.909999999999997</v>
      </c>
      <c r="O7" s="218">
        <v>0</v>
      </c>
      <c r="P7" s="218">
        <v>39.229999999999997</v>
      </c>
      <c r="Q7" s="218">
        <v>5.99</v>
      </c>
      <c r="R7" s="218">
        <v>12.53</v>
      </c>
      <c r="S7" s="218">
        <v>7.79</v>
      </c>
      <c r="T7" s="218">
        <v>0</v>
      </c>
      <c r="U7" s="218">
        <v>51.57</v>
      </c>
      <c r="V7" s="218">
        <v>5.17</v>
      </c>
      <c r="W7" s="218">
        <v>9.69</v>
      </c>
      <c r="X7" s="218">
        <v>43.6</v>
      </c>
      <c r="Y7" s="218">
        <v>0</v>
      </c>
      <c r="Z7" s="218">
        <v>37.409999999999997</v>
      </c>
      <c r="AA7" s="218">
        <v>26.65</v>
      </c>
      <c r="AB7" s="218">
        <v>0</v>
      </c>
      <c r="AC7" s="218">
        <v>10.09</v>
      </c>
      <c r="AD7" s="218">
        <v>0</v>
      </c>
      <c r="AE7" s="218">
        <v>0</v>
      </c>
      <c r="AF7" s="218">
        <v>0</v>
      </c>
      <c r="AG7" s="218">
        <v>29.69</v>
      </c>
      <c r="AH7" s="218">
        <v>0</v>
      </c>
      <c r="AI7" s="218">
        <v>0</v>
      </c>
      <c r="AJ7" s="218">
        <v>0</v>
      </c>
      <c r="AK7" s="218">
        <v>69.599999999999994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9.06</v>
      </c>
      <c r="L8" s="218">
        <v>390.33</v>
      </c>
      <c r="M8" s="218">
        <v>27.19</v>
      </c>
      <c r="N8" s="218">
        <v>34.909999999999997</v>
      </c>
      <c r="O8" s="218">
        <v>0</v>
      </c>
      <c r="P8" s="218">
        <v>39.229999999999997</v>
      </c>
      <c r="Q8" s="218">
        <v>5.99</v>
      </c>
      <c r="R8" s="218">
        <v>12.53</v>
      </c>
      <c r="S8" s="218">
        <v>7.79</v>
      </c>
      <c r="T8" s="218">
        <v>0</v>
      </c>
      <c r="U8" s="218">
        <v>51.57</v>
      </c>
      <c r="V8" s="218">
        <v>5.17</v>
      </c>
      <c r="W8" s="218">
        <v>9.69</v>
      </c>
      <c r="X8" s="218">
        <v>43.6</v>
      </c>
      <c r="Y8" s="218">
        <v>0</v>
      </c>
      <c r="Z8" s="218">
        <v>37.409999999999997</v>
      </c>
      <c r="AA8" s="218">
        <v>26.65</v>
      </c>
      <c r="AB8" s="218">
        <v>0</v>
      </c>
      <c r="AC8" s="218">
        <v>10.09</v>
      </c>
      <c r="AD8" s="218">
        <v>0</v>
      </c>
      <c r="AE8" s="218">
        <v>0</v>
      </c>
      <c r="AF8" s="218">
        <v>0</v>
      </c>
      <c r="AG8" s="218">
        <v>28.92</v>
      </c>
      <c r="AH8" s="218">
        <v>0</v>
      </c>
      <c r="AI8" s="218">
        <v>0</v>
      </c>
      <c r="AJ8" s="218">
        <v>0</v>
      </c>
      <c r="AK8" s="218">
        <v>69.599999999999994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9.06</v>
      </c>
      <c r="L9" s="218">
        <v>394.18</v>
      </c>
      <c r="M9" s="218">
        <v>27.19</v>
      </c>
      <c r="N9" s="218">
        <v>34.909999999999997</v>
      </c>
      <c r="O9" s="218">
        <v>0</v>
      </c>
      <c r="P9" s="218">
        <v>39.229999999999997</v>
      </c>
      <c r="Q9" s="218">
        <v>5.99</v>
      </c>
      <c r="R9" s="218">
        <v>12.53</v>
      </c>
      <c r="S9" s="218">
        <v>7.79</v>
      </c>
      <c r="T9" s="218">
        <v>0</v>
      </c>
      <c r="U9" s="218">
        <v>51.57</v>
      </c>
      <c r="V9" s="218">
        <v>5.17</v>
      </c>
      <c r="W9" s="218">
        <v>9.69</v>
      </c>
      <c r="X9" s="218">
        <v>43.6</v>
      </c>
      <c r="Y9" s="218">
        <v>0</v>
      </c>
      <c r="Z9" s="218">
        <v>37.409999999999997</v>
      </c>
      <c r="AA9" s="218">
        <v>26.65</v>
      </c>
      <c r="AB9" s="218">
        <v>0</v>
      </c>
      <c r="AC9" s="218">
        <v>10.09</v>
      </c>
      <c r="AD9" s="218">
        <v>0</v>
      </c>
      <c r="AE9" s="218">
        <v>0</v>
      </c>
      <c r="AF9" s="218">
        <v>0</v>
      </c>
      <c r="AG9" s="218">
        <v>28.92</v>
      </c>
      <c r="AH9" s="218">
        <v>0</v>
      </c>
      <c r="AI9" s="218">
        <v>0</v>
      </c>
      <c r="AJ9" s="218">
        <v>0</v>
      </c>
      <c r="AK9" s="218">
        <v>69.599999999999994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9.06</v>
      </c>
      <c r="L10" s="218">
        <v>394.18</v>
      </c>
      <c r="M10" s="218">
        <v>27.19</v>
      </c>
      <c r="N10" s="218">
        <v>34.909999999999997</v>
      </c>
      <c r="O10" s="218">
        <v>0</v>
      </c>
      <c r="P10" s="218">
        <v>39.229999999999997</v>
      </c>
      <c r="Q10" s="218">
        <v>5.99</v>
      </c>
      <c r="R10" s="218">
        <v>12.53</v>
      </c>
      <c r="S10" s="218">
        <v>7.79</v>
      </c>
      <c r="T10" s="218">
        <v>0</v>
      </c>
      <c r="U10" s="218">
        <v>51.57</v>
      </c>
      <c r="V10" s="218">
        <v>5.17</v>
      </c>
      <c r="W10" s="218">
        <v>9.69</v>
      </c>
      <c r="X10" s="218">
        <v>43.6</v>
      </c>
      <c r="Y10" s="218">
        <v>0</v>
      </c>
      <c r="Z10" s="218">
        <v>37.409999999999997</v>
      </c>
      <c r="AA10" s="218">
        <v>26.65</v>
      </c>
      <c r="AB10" s="218">
        <v>0</v>
      </c>
      <c r="AC10" s="218">
        <v>10.09</v>
      </c>
      <c r="AD10" s="218">
        <v>0</v>
      </c>
      <c r="AE10" s="218">
        <v>0</v>
      </c>
      <c r="AF10" s="218">
        <v>0</v>
      </c>
      <c r="AG10" s="218">
        <v>28.92</v>
      </c>
      <c r="AH10" s="218">
        <v>0</v>
      </c>
      <c r="AI10" s="218">
        <v>0</v>
      </c>
      <c r="AJ10" s="218">
        <v>0</v>
      </c>
      <c r="AK10" s="218">
        <v>69.599999999999994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9.06</v>
      </c>
      <c r="L11" s="218">
        <v>394.18</v>
      </c>
      <c r="M11" s="218">
        <v>27.19</v>
      </c>
      <c r="N11" s="218">
        <v>34.909999999999997</v>
      </c>
      <c r="O11" s="218">
        <v>0</v>
      </c>
      <c r="P11" s="218">
        <v>39.229999999999997</v>
      </c>
      <c r="Q11" s="218">
        <v>5.99</v>
      </c>
      <c r="R11" s="218">
        <v>12.53</v>
      </c>
      <c r="S11" s="218">
        <v>7.79</v>
      </c>
      <c r="T11" s="218">
        <v>0</v>
      </c>
      <c r="U11" s="218">
        <v>51.57</v>
      </c>
      <c r="V11" s="218">
        <v>5.17</v>
      </c>
      <c r="W11" s="218">
        <v>9.69</v>
      </c>
      <c r="X11" s="218">
        <v>43.6</v>
      </c>
      <c r="Y11" s="218">
        <v>0</v>
      </c>
      <c r="Z11" s="218">
        <v>37.409999999999997</v>
      </c>
      <c r="AA11" s="218">
        <v>26.65</v>
      </c>
      <c r="AB11" s="218">
        <v>0</v>
      </c>
      <c r="AC11" s="218">
        <v>10.09</v>
      </c>
      <c r="AD11" s="218">
        <v>0</v>
      </c>
      <c r="AE11" s="218">
        <v>0</v>
      </c>
      <c r="AF11" s="218">
        <v>0</v>
      </c>
      <c r="AG11" s="218">
        <v>28.92</v>
      </c>
      <c r="AH11" s="218">
        <v>0</v>
      </c>
      <c r="AI11" s="218">
        <v>0</v>
      </c>
      <c r="AJ11" s="218">
        <v>0</v>
      </c>
      <c r="AK11" s="218">
        <v>69.599999999999994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9.06</v>
      </c>
      <c r="L12" s="218">
        <v>394.18</v>
      </c>
      <c r="M12" s="218">
        <v>27.19</v>
      </c>
      <c r="N12" s="218">
        <v>34.909999999999997</v>
      </c>
      <c r="O12" s="218">
        <v>0</v>
      </c>
      <c r="P12" s="218">
        <v>39.229999999999997</v>
      </c>
      <c r="Q12" s="218">
        <v>5.99</v>
      </c>
      <c r="R12" s="218">
        <v>12.53</v>
      </c>
      <c r="S12" s="218">
        <v>7.79</v>
      </c>
      <c r="T12" s="218">
        <v>0</v>
      </c>
      <c r="U12" s="218">
        <v>51.57</v>
      </c>
      <c r="V12" s="218">
        <v>5.17</v>
      </c>
      <c r="W12" s="218">
        <v>9.69</v>
      </c>
      <c r="X12" s="218">
        <v>43.6</v>
      </c>
      <c r="Y12" s="218">
        <v>0</v>
      </c>
      <c r="Z12" s="218">
        <v>37.409999999999997</v>
      </c>
      <c r="AA12" s="218">
        <v>26.65</v>
      </c>
      <c r="AB12" s="218">
        <v>0</v>
      </c>
      <c r="AC12" s="218">
        <v>10.09</v>
      </c>
      <c r="AD12" s="218">
        <v>0</v>
      </c>
      <c r="AE12" s="218">
        <v>0</v>
      </c>
      <c r="AF12" s="218">
        <v>0</v>
      </c>
      <c r="AG12" s="218">
        <v>29.69</v>
      </c>
      <c r="AH12" s="218">
        <v>0</v>
      </c>
      <c r="AI12" s="218">
        <v>0</v>
      </c>
      <c r="AJ12" s="218">
        <v>0</v>
      </c>
      <c r="AK12" s="218">
        <v>69.599999999999994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394.18</v>
      </c>
      <c r="M13" s="218">
        <v>27.19</v>
      </c>
      <c r="N13" s="218">
        <v>34.909999999999997</v>
      </c>
      <c r="O13" s="218">
        <v>0</v>
      </c>
      <c r="P13" s="218">
        <v>39.229999999999997</v>
      </c>
      <c r="Q13" s="218">
        <v>0</v>
      </c>
      <c r="R13" s="218">
        <v>12.53</v>
      </c>
      <c r="S13" s="218">
        <v>0</v>
      </c>
      <c r="T13" s="218">
        <v>0</v>
      </c>
      <c r="U13" s="218">
        <v>51.57</v>
      </c>
      <c r="V13" s="218">
        <v>5.17</v>
      </c>
      <c r="W13" s="218">
        <v>9.69</v>
      </c>
      <c r="X13" s="218">
        <v>43.6</v>
      </c>
      <c r="Y13" s="218">
        <v>0</v>
      </c>
      <c r="Z13" s="218">
        <v>37.409999999999997</v>
      </c>
      <c r="AA13" s="218">
        <v>26.65</v>
      </c>
      <c r="AB13" s="218">
        <v>0</v>
      </c>
      <c r="AC13" s="218">
        <v>10.09</v>
      </c>
      <c r="AD13" s="218">
        <v>0</v>
      </c>
      <c r="AE13" s="218">
        <v>0</v>
      </c>
      <c r="AF13" s="218">
        <v>0</v>
      </c>
      <c r="AG13" s="218">
        <v>29.69</v>
      </c>
      <c r="AH13" s="218">
        <v>0</v>
      </c>
      <c r="AI13" s="218">
        <v>0</v>
      </c>
      <c r="AJ13" s="218">
        <v>0</v>
      </c>
      <c r="AK13" s="218">
        <v>50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394.18</v>
      </c>
      <c r="M14" s="218">
        <v>27.19</v>
      </c>
      <c r="N14" s="218">
        <v>34.909999999999997</v>
      </c>
      <c r="O14" s="218">
        <v>0</v>
      </c>
      <c r="P14" s="218">
        <v>39.229999999999997</v>
      </c>
      <c r="Q14" s="218">
        <v>0</v>
      </c>
      <c r="R14" s="218">
        <v>12.53</v>
      </c>
      <c r="S14" s="218">
        <v>0</v>
      </c>
      <c r="T14" s="218">
        <v>0</v>
      </c>
      <c r="U14" s="218">
        <v>51.57</v>
      </c>
      <c r="V14" s="218">
        <v>5.17</v>
      </c>
      <c r="W14" s="218">
        <v>9.69</v>
      </c>
      <c r="X14" s="218">
        <v>43.6</v>
      </c>
      <c r="Y14" s="218">
        <v>0</v>
      </c>
      <c r="Z14" s="218">
        <v>37.409999999999997</v>
      </c>
      <c r="AA14" s="218">
        <v>26.65</v>
      </c>
      <c r="AB14" s="218">
        <v>0</v>
      </c>
      <c r="AC14" s="218">
        <v>10.09</v>
      </c>
      <c r="AD14" s="218">
        <v>0</v>
      </c>
      <c r="AE14" s="218">
        <v>0</v>
      </c>
      <c r="AF14" s="218">
        <v>0</v>
      </c>
      <c r="AG14" s="218">
        <v>29.69</v>
      </c>
      <c r="AH14" s="218">
        <v>0</v>
      </c>
      <c r="AI14" s="218">
        <v>0</v>
      </c>
      <c r="AJ14" s="218">
        <v>0</v>
      </c>
      <c r="AK14" s="218">
        <v>50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394.18</v>
      </c>
      <c r="M15" s="218">
        <v>27.19</v>
      </c>
      <c r="N15" s="218">
        <v>34.909999999999997</v>
      </c>
      <c r="O15" s="218">
        <v>0</v>
      </c>
      <c r="P15" s="218">
        <v>39.229999999999997</v>
      </c>
      <c r="Q15" s="218">
        <v>0</v>
      </c>
      <c r="R15" s="218">
        <v>12.53</v>
      </c>
      <c r="S15" s="218">
        <v>0</v>
      </c>
      <c r="T15" s="218">
        <v>0</v>
      </c>
      <c r="U15" s="218">
        <v>51.57</v>
      </c>
      <c r="V15" s="218">
        <v>5.17</v>
      </c>
      <c r="W15" s="218">
        <v>9.69</v>
      </c>
      <c r="X15" s="218">
        <v>43.6</v>
      </c>
      <c r="Y15" s="218">
        <v>0</v>
      </c>
      <c r="Z15" s="218">
        <v>37.409999999999997</v>
      </c>
      <c r="AA15" s="218">
        <v>26.65</v>
      </c>
      <c r="AB15" s="218">
        <v>0</v>
      </c>
      <c r="AC15" s="218">
        <v>10.09</v>
      </c>
      <c r="AD15" s="218">
        <v>0</v>
      </c>
      <c r="AE15" s="218">
        <v>0</v>
      </c>
      <c r="AF15" s="218">
        <v>0</v>
      </c>
      <c r="AG15" s="218">
        <v>29.69</v>
      </c>
      <c r="AH15" s="218">
        <v>0</v>
      </c>
      <c r="AI15" s="218">
        <v>0</v>
      </c>
      <c r="AJ15" s="218">
        <v>0</v>
      </c>
      <c r="AK15" s="218">
        <v>52.71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394.18</v>
      </c>
      <c r="M16" s="218">
        <v>27.19</v>
      </c>
      <c r="N16" s="218">
        <v>34.909999999999997</v>
      </c>
      <c r="O16" s="218">
        <v>0</v>
      </c>
      <c r="P16" s="218">
        <v>39.229999999999997</v>
      </c>
      <c r="Q16" s="218">
        <v>0</v>
      </c>
      <c r="R16" s="218">
        <v>12.53</v>
      </c>
      <c r="S16" s="218">
        <v>0</v>
      </c>
      <c r="T16" s="218">
        <v>0</v>
      </c>
      <c r="U16" s="218">
        <v>51.57</v>
      </c>
      <c r="V16" s="218">
        <v>5.17</v>
      </c>
      <c r="W16" s="218">
        <v>9.69</v>
      </c>
      <c r="X16" s="218">
        <v>43.6</v>
      </c>
      <c r="Y16" s="218">
        <v>0</v>
      </c>
      <c r="Z16" s="218">
        <v>37.409999999999997</v>
      </c>
      <c r="AA16" s="218">
        <v>26.65</v>
      </c>
      <c r="AB16" s="218">
        <v>0</v>
      </c>
      <c r="AC16" s="218">
        <v>10.09</v>
      </c>
      <c r="AD16" s="218">
        <v>0</v>
      </c>
      <c r="AE16" s="218">
        <v>0</v>
      </c>
      <c r="AF16" s="218">
        <v>0</v>
      </c>
      <c r="AG16" s="218">
        <v>29.69</v>
      </c>
      <c r="AH16" s="218">
        <v>0</v>
      </c>
      <c r="AI16" s="218">
        <v>0</v>
      </c>
      <c r="AJ16" s="218">
        <v>0</v>
      </c>
      <c r="AK16" s="218">
        <v>55.34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394.18</v>
      </c>
      <c r="M17" s="218">
        <v>27.19</v>
      </c>
      <c r="N17" s="218">
        <v>34.909999999999997</v>
      </c>
      <c r="O17" s="218">
        <v>0</v>
      </c>
      <c r="P17" s="218">
        <v>39.229999999999997</v>
      </c>
      <c r="Q17" s="218">
        <v>0</v>
      </c>
      <c r="R17" s="218">
        <v>12.53</v>
      </c>
      <c r="S17" s="218">
        <v>0</v>
      </c>
      <c r="T17" s="218">
        <v>0</v>
      </c>
      <c r="U17" s="218">
        <v>51.57</v>
      </c>
      <c r="V17" s="218">
        <v>5.17</v>
      </c>
      <c r="W17" s="218">
        <v>9.69</v>
      </c>
      <c r="X17" s="218">
        <v>43.6</v>
      </c>
      <c r="Y17" s="218">
        <v>0</v>
      </c>
      <c r="Z17" s="218">
        <v>37.409999999999997</v>
      </c>
      <c r="AA17" s="218">
        <v>26.65</v>
      </c>
      <c r="AB17" s="218">
        <v>0</v>
      </c>
      <c r="AC17" s="218">
        <v>10.09</v>
      </c>
      <c r="AD17" s="218">
        <v>0</v>
      </c>
      <c r="AE17" s="218">
        <v>0</v>
      </c>
      <c r="AF17" s="218">
        <v>0</v>
      </c>
      <c r="AG17" s="218">
        <v>29.69</v>
      </c>
      <c r="AH17" s="218">
        <v>0</v>
      </c>
      <c r="AI17" s="218">
        <v>0</v>
      </c>
      <c r="AJ17" s="218">
        <v>0</v>
      </c>
      <c r="AK17" s="218">
        <v>55.34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394.18</v>
      </c>
      <c r="M18" s="218">
        <v>27.19</v>
      </c>
      <c r="N18" s="218">
        <v>34.909999999999997</v>
      </c>
      <c r="O18" s="218">
        <v>0</v>
      </c>
      <c r="P18" s="218">
        <v>39.229999999999997</v>
      </c>
      <c r="Q18" s="218">
        <v>0</v>
      </c>
      <c r="R18" s="218">
        <v>12.53</v>
      </c>
      <c r="S18" s="218">
        <v>0</v>
      </c>
      <c r="T18" s="218">
        <v>0</v>
      </c>
      <c r="U18" s="218">
        <v>51.57</v>
      </c>
      <c r="V18" s="218">
        <v>5.17</v>
      </c>
      <c r="W18" s="218">
        <v>9.69</v>
      </c>
      <c r="X18" s="218">
        <v>43.6</v>
      </c>
      <c r="Y18" s="218">
        <v>0</v>
      </c>
      <c r="Z18" s="218">
        <v>37.409999999999997</v>
      </c>
      <c r="AA18" s="218">
        <v>26.65</v>
      </c>
      <c r="AB18" s="218">
        <v>0</v>
      </c>
      <c r="AC18" s="218">
        <v>10.09</v>
      </c>
      <c r="AD18" s="218">
        <v>0</v>
      </c>
      <c r="AE18" s="218">
        <v>0</v>
      </c>
      <c r="AF18" s="218">
        <v>0</v>
      </c>
      <c r="AG18" s="218">
        <v>29.69</v>
      </c>
      <c r="AH18" s="218">
        <v>0</v>
      </c>
      <c r="AI18" s="218">
        <v>0</v>
      </c>
      <c r="AJ18" s="218">
        <v>0</v>
      </c>
      <c r="AK18" s="218">
        <v>55.34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394.18</v>
      </c>
      <c r="M19" s="218">
        <v>27.19</v>
      </c>
      <c r="N19" s="218">
        <v>34.909999999999997</v>
      </c>
      <c r="O19" s="218">
        <v>0</v>
      </c>
      <c r="P19" s="218">
        <v>39.229999999999997</v>
      </c>
      <c r="Q19" s="218">
        <v>0</v>
      </c>
      <c r="R19" s="218">
        <v>12.53</v>
      </c>
      <c r="S19" s="218">
        <v>0</v>
      </c>
      <c r="T19" s="218">
        <v>0</v>
      </c>
      <c r="U19" s="218">
        <v>51.57</v>
      </c>
      <c r="V19" s="218">
        <v>5.17</v>
      </c>
      <c r="W19" s="218">
        <v>9.69</v>
      </c>
      <c r="X19" s="218">
        <v>43.6</v>
      </c>
      <c r="Y19" s="218">
        <v>0</v>
      </c>
      <c r="Z19" s="218">
        <v>37.409999999999997</v>
      </c>
      <c r="AA19" s="218">
        <v>26.65</v>
      </c>
      <c r="AB19" s="218">
        <v>0</v>
      </c>
      <c r="AC19" s="218">
        <v>10.09</v>
      </c>
      <c r="AD19" s="218">
        <v>0</v>
      </c>
      <c r="AE19" s="218">
        <v>0</v>
      </c>
      <c r="AF19" s="218">
        <v>0</v>
      </c>
      <c r="AG19" s="218">
        <v>29.69</v>
      </c>
      <c r="AH19" s="218">
        <v>0</v>
      </c>
      <c r="AI19" s="218">
        <v>0</v>
      </c>
      <c r="AJ19" s="218">
        <v>0</v>
      </c>
      <c r="AK19" s="218">
        <v>55.34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394.18</v>
      </c>
      <c r="M20" s="218">
        <v>27.19</v>
      </c>
      <c r="N20" s="218">
        <v>34.909999999999997</v>
      </c>
      <c r="O20" s="218">
        <v>0</v>
      </c>
      <c r="P20" s="218">
        <v>39.229999999999997</v>
      </c>
      <c r="Q20" s="218">
        <v>0</v>
      </c>
      <c r="R20" s="218">
        <v>12.53</v>
      </c>
      <c r="S20" s="218">
        <v>0</v>
      </c>
      <c r="T20" s="218">
        <v>0</v>
      </c>
      <c r="U20" s="218">
        <v>51.57</v>
      </c>
      <c r="V20" s="218">
        <v>5.17</v>
      </c>
      <c r="W20" s="218">
        <v>9.69</v>
      </c>
      <c r="X20" s="218">
        <v>43.6</v>
      </c>
      <c r="Y20" s="218">
        <v>0</v>
      </c>
      <c r="Z20" s="218">
        <v>37.409999999999997</v>
      </c>
      <c r="AA20" s="218">
        <v>26.65</v>
      </c>
      <c r="AB20" s="218">
        <v>0</v>
      </c>
      <c r="AC20" s="218">
        <v>10.09</v>
      </c>
      <c r="AD20" s="218">
        <v>0</v>
      </c>
      <c r="AE20" s="218">
        <v>0</v>
      </c>
      <c r="AF20" s="218">
        <v>0</v>
      </c>
      <c r="AG20" s="218">
        <v>29.69</v>
      </c>
      <c r="AH20" s="218">
        <v>0</v>
      </c>
      <c r="AI20" s="218">
        <v>0</v>
      </c>
      <c r="AJ20" s="218">
        <v>0</v>
      </c>
      <c r="AK20" s="218">
        <v>55.34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9.06</v>
      </c>
      <c r="L21" s="218">
        <v>394.18</v>
      </c>
      <c r="M21" s="218">
        <v>27.19</v>
      </c>
      <c r="N21" s="218">
        <v>34.909999999999997</v>
      </c>
      <c r="O21" s="218">
        <v>0</v>
      </c>
      <c r="P21" s="218">
        <v>39.229999999999997</v>
      </c>
      <c r="Q21" s="218">
        <v>5.99</v>
      </c>
      <c r="R21" s="218">
        <v>12.53</v>
      </c>
      <c r="S21" s="218">
        <v>7.79</v>
      </c>
      <c r="T21" s="218">
        <v>0</v>
      </c>
      <c r="U21" s="218">
        <v>51.57</v>
      </c>
      <c r="V21" s="218">
        <v>5.17</v>
      </c>
      <c r="W21" s="218">
        <v>9.69</v>
      </c>
      <c r="X21" s="218">
        <v>43.6</v>
      </c>
      <c r="Y21" s="218">
        <v>0</v>
      </c>
      <c r="Z21" s="218">
        <v>37.409999999999997</v>
      </c>
      <c r="AA21" s="218">
        <v>26.65</v>
      </c>
      <c r="AB21" s="218">
        <v>0</v>
      </c>
      <c r="AC21" s="218">
        <v>10.09</v>
      </c>
      <c r="AD21" s="218">
        <v>0</v>
      </c>
      <c r="AE21" s="218">
        <v>0</v>
      </c>
      <c r="AF21" s="218">
        <v>0</v>
      </c>
      <c r="AG21" s="218">
        <v>29.69</v>
      </c>
      <c r="AH21" s="218">
        <v>0</v>
      </c>
      <c r="AI21" s="218">
        <v>0</v>
      </c>
      <c r="AJ21" s="218">
        <v>0</v>
      </c>
      <c r="AK21" s="218">
        <v>69.599999999999994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9.06</v>
      </c>
      <c r="L22" s="218">
        <v>394.18</v>
      </c>
      <c r="M22" s="218">
        <v>27.19</v>
      </c>
      <c r="N22" s="218">
        <v>34.909999999999997</v>
      </c>
      <c r="O22" s="218">
        <v>0</v>
      </c>
      <c r="P22" s="218">
        <v>39.229999999999997</v>
      </c>
      <c r="Q22" s="218">
        <v>5.99</v>
      </c>
      <c r="R22" s="218">
        <v>12.53</v>
      </c>
      <c r="S22" s="218">
        <v>7.79</v>
      </c>
      <c r="T22" s="218">
        <v>0</v>
      </c>
      <c r="U22" s="218">
        <v>51.57</v>
      </c>
      <c r="V22" s="218">
        <v>5.17</v>
      </c>
      <c r="W22" s="218">
        <v>9.69</v>
      </c>
      <c r="X22" s="218">
        <v>43.6</v>
      </c>
      <c r="Y22" s="218">
        <v>0</v>
      </c>
      <c r="Z22" s="218">
        <v>37.409999999999997</v>
      </c>
      <c r="AA22" s="218">
        <v>26.65</v>
      </c>
      <c r="AB22" s="218">
        <v>0</v>
      </c>
      <c r="AC22" s="218">
        <v>10.09</v>
      </c>
      <c r="AD22" s="218">
        <v>0</v>
      </c>
      <c r="AE22" s="218">
        <v>0</v>
      </c>
      <c r="AF22" s="218">
        <v>0</v>
      </c>
      <c r="AG22" s="218">
        <v>29.69</v>
      </c>
      <c r="AH22" s="218">
        <v>0</v>
      </c>
      <c r="AI22" s="218">
        <v>0</v>
      </c>
      <c r="AJ22" s="218">
        <v>0</v>
      </c>
      <c r="AK22" s="218">
        <v>69.599999999999994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9.06</v>
      </c>
      <c r="L23" s="218">
        <v>396.68</v>
      </c>
      <c r="M23" s="218">
        <v>27.19</v>
      </c>
      <c r="N23" s="218">
        <v>34.909999999999997</v>
      </c>
      <c r="O23" s="218">
        <v>0</v>
      </c>
      <c r="P23" s="218">
        <v>39.229999999999997</v>
      </c>
      <c r="Q23" s="218">
        <v>5.99</v>
      </c>
      <c r="R23" s="218">
        <v>12.53</v>
      </c>
      <c r="S23" s="218">
        <v>7.79</v>
      </c>
      <c r="T23" s="218">
        <v>0</v>
      </c>
      <c r="U23" s="218">
        <v>51.57</v>
      </c>
      <c r="V23" s="218">
        <v>5.17</v>
      </c>
      <c r="W23" s="218">
        <v>9.69</v>
      </c>
      <c r="X23" s="218">
        <v>43.6</v>
      </c>
      <c r="Y23" s="218">
        <v>0</v>
      </c>
      <c r="Z23" s="218">
        <v>38.840000000000003</v>
      </c>
      <c r="AA23" s="218">
        <v>26.65</v>
      </c>
      <c r="AB23" s="218">
        <v>0</v>
      </c>
      <c r="AC23" s="218">
        <v>10.09</v>
      </c>
      <c r="AD23" s="218">
        <v>0</v>
      </c>
      <c r="AE23" s="218">
        <v>0</v>
      </c>
      <c r="AF23" s="218">
        <v>0</v>
      </c>
      <c r="AG23" s="218">
        <v>29.69</v>
      </c>
      <c r="AH23" s="218">
        <v>0</v>
      </c>
      <c r="AI23" s="218">
        <v>0</v>
      </c>
      <c r="AJ23" s="218">
        <v>0</v>
      </c>
      <c r="AK23" s="218">
        <v>69.599999999999994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9.06</v>
      </c>
      <c r="L24" s="218">
        <v>396.68</v>
      </c>
      <c r="M24" s="218">
        <v>27.19</v>
      </c>
      <c r="N24" s="218">
        <v>34.909999999999997</v>
      </c>
      <c r="O24" s="218">
        <v>0</v>
      </c>
      <c r="P24" s="218">
        <v>39.229999999999997</v>
      </c>
      <c r="Q24" s="218">
        <v>5.99</v>
      </c>
      <c r="R24" s="218">
        <v>12.53</v>
      </c>
      <c r="S24" s="218">
        <v>7.79</v>
      </c>
      <c r="T24" s="218">
        <v>0</v>
      </c>
      <c r="U24" s="218">
        <v>51.57</v>
      </c>
      <c r="V24" s="218">
        <v>5.17</v>
      </c>
      <c r="W24" s="218">
        <v>9.69</v>
      </c>
      <c r="X24" s="218">
        <v>43.6</v>
      </c>
      <c r="Y24" s="218">
        <v>0</v>
      </c>
      <c r="Z24" s="218">
        <v>37.42</v>
      </c>
      <c r="AA24" s="218">
        <v>26.65</v>
      </c>
      <c r="AB24" s="218">
        <v>0</v>
      </c>
      <c r="AC24" s="218">
        <v>10.09</v>
      </c>
      <c r="AD24" s="218">
        <v>0</v>
      </c>
      <c r="AE24" s="218">
        <v>0</v>
      </c>
      <c r="AF24" s="218">
        <v>0</v>
      </c>
      <c r="AG24" s="218">
        <v>29.69</v>
      </c>
      <c r="AH24" s="218">
        <v>0</v>
      </c>
      <c r="AI24" s="218">
        <v>0</v>
      </c>
      <c r="AJ24" s="218">
        <v>0</v>
      </c>
      <c r="AK24" s="218">
        <v>57.3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9.06</v>
      </c>
      <c r="L25" s="218">
        <v>396.68</v>
      </c>
      <c r="M25" s="218">
        <v>27.19</v>
      </c>
      <c r="N25" s="218">
        <v>34.909999999999997</v>
      </c>
      <c r="O25" s="218">
        <v>0</v>
      </c>
      <c r="P25" s="218">
        <v>39.229999999999997</v>
      </c>
      <c r="Q25" s="218">
        <v>5.99</v>
      </c>
      <c r="R25" s="218">
        <v>12.53</v>
      </c>
      <c r="S25" s="218">
        <v>7.79</v>
      </c>
      <c r="T25" s="218">
        <v>0</v>
      </c>
      <c r="U25" s="218">
        <v>51.57</v>
      </c>
      <c r="V25" s="218">
        <v>5.17</v>
      </c>
      <c r="W25" s="218">
        <v>9.69</v>
      </c>
      <c r="X25" s="218">
        <v>43.6</v>
      </c>
      <c r="Y25" s="218">
        <v>0</v>
      </c>
      <c r="Z25" s="218">
        <v>37.42</v>
      </c>
      <c r="AA25" s="218">
        <v>26.65</v>
      </c>
      <c r="AB25" s="218">
        <v>0</v>
      </c>
      <c r="AC25" s="218">
        <v>10.09</v>
      </c>
      <c r="AD25" s="218">
        <v>0</v>
      </c>
      <c r="AE25" s="218">
        <v>0</v>
      </c>
      <c r="AF25" s="218">
        <v>0</v>
      </c>
      <c r="AG25" s="218">
        <v>29.69</v>
      </c>
      <c r="AH25" s="218">
        <v>0</v>
      </c>
      <c r="AI25" s="218">
        <v>0</v>
      </c>
      <c r="AJ25" s="218">
        <v>0</v>
      </c>
      <c r="AK25" s="218">
        <v>57.3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9.06</v>
      </c>
      <c r="L26" s="218">
        <v>396.68</v>
      </c>
      <c r="M26" s="218">
        <v>27.19</v>
      </c>
      <c r="N26" s="218">
        <v>34.909999999999997</v>
      </c>
      <c r="O26" s="218">
        <v>0</v>
      </c>
      <c r="P26" s="218">
        <v>39.229999999999997</v>
      </c>
      <c r="Q26" s="218">
        <v>5.99</v>
      </c>
      <c r="R26" s="218">
        <v>12.53</v>
      </c>
      <c r="S26" s="218">
        <v>7.79</v>
      </c>
      <c r="T26" s="218">
        <v>0</v>
      </c>
      <c r="U26" s="218">
        <v>51.57</v>
      </c>
      <c r="V26" s="218">
        <v>5.17</v>
      </c>
      <c r="W26" s="218">
        <v>9.69</v>
      </c>
      <c r="X26" s="218">
        <v>43.6</v>
      </c>
      <c r="Y26" s="218">
        <v>0</v>
      </c>
      <c r="Z26" s="218">
        <v>37.42</v>
      </c>
      <c r="AA26" s="218">
        <v>26.65</v>
      </c>
      <c r="AB26" s="218">
        <v>0</v>
      </c>
      <c r="AC26" s="218">
        <v>10.09</v>
      </c>
      <c r="AD26" s="218">
        <v>0</v>
      </c>
      <c r="AE26" s="218">
        <v>0</v>
      </c>
      <c r="AF26" s="218">
        <v>0</v>
      </c>
      <c r="AG26" s="218">
        <v>29.69</v>
      </c>
      <c r="AH26" s="218">
        <v>0</v>
      </c>
      <c r="AI26" s="218">
        <v>0</v>
      </c>
      <c r="AJ26" s="218">
        <v>0</v>
      </c>
      <c r="AK26" s="218">
        <v>57.3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9.06</v>
      </c>
      <c r="L27" s="218">
        <v>396.68</v>
      </c>
      <c r="M27" s="218">
        <v>27.19</v>
      </c>
      <c r="N27" s="218">
        <v>34.909999999999997</v>
      </c>
      <c r="O27" s="218">
        <v>0</v>
      </c>
      <c r="P27" s="218">
        <v>39.229999999999997</v>
      </c>
      <c r="Q27" s="218">
        <v>5.99</v>
      </c>
      <c r="R27" s="218">
        <v>12.53</v>
      </c>
      <c r="S27" s="218">
        <v>7.79</v>
      </c>
      <c r="T27" s="218">
        <v>0</v>
      </c>
      <c r="U27" s="218">
        <v>51.57</v>
      </c>
      <c r="V27" s="218">
        <v>5.17</v>
      </c>
      <c r="W27" s="218">
        <v>9.69</v>
      </c>
      <c r="X27" s="218">
        <v>43.6</v>
      </c>
      <c r="Y27" s="218">
        <v>0</v>
      </c>
      <c r="Z27" s="218">
        <v>37.42</v>
      </c>
      <c r="AA27" s="218">
        <v>26.65</v>
      </c>
      <c r="AB27" s="218">
        <v>0</v>
      </c>
      <c r="AC27" s="218">
        <v>10.09</v>
      </c>
      <c r="AD27" s="218">
        <v>0</v>
      </c>
      <c r="AE27" s="218">
        <v>0</v>
      </c>
      <c r="AF27" s="218">
        <v>0</v>
      </c>
      <c r="AG27" s="218">
        <v>29.69</v>
      </c>
      <c r="AH27" s="218">
        <v>0</v>
      </c>
      <c r="AI27" s="218">
        <v>0</v>
      </c>
      <c r="AJ27" s="218">
        <v>0</v>
      </c>
      <c r="AK27" s="218">
        <v>58.32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6.34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9.06</v>
      </c>
      <c r="L28" s="218">
        <v>396.68</v>
      </c>
      <c r="M28" s="218">
        <v>27.19</v>
      </c>
      <c r="N28" s="218">
        <v>34.909999999999997</v>
      </c>
      <c r="O28" s="218">
        <v>0</v>
      </c>
      <c r="P28" s="218">
        <v>39.229999999999997</v>
      </c>
      <c r="Q28" s="218">
        <v>5.91</v>
      </c>
      <c r="R28" s="218">
        <v>12.53</v>
      </c>
      <c r="S28" s="218">
        <v>7.79</v>
      </c>
      <c r="T28" s="218">
        <v>0</v>
      </c>
      <c r="U28" s="218">
        <v>51.57</v>
      </c>
      <c r="V28" s="218">
        <v>5.17</v>
      </c>
      <c r="W28" s="218">
        <v>9.69</v>
      </c>
      <c r="X28" s="218">
        <v>43.6</v>
      </c>
      <c r="Y28" s="218">
        <v>0</v>
      </c>
      <c r="Z28" s="218">
        <v>37.42</v>
      </c>
      <c r="AA28" s="218">
        <v>26.65</v>
      </c>
      <c r="AB28" s="218">
        <v>0</v>
      </c>
      <c r="AC28" s="218">
        <v>10.09</v>
      </c>
      <c r="AD28" s="218">
        <v>0</v>
      </c>
      <c r="AE28" s="218">
        <v>0</v>
      </c>
      <c r="AF28" s="218">
        <v>0</v>
      </c>
      <c r="AG28" s="218">
        <v>29.69</v>
      </c>
      <c r="AH28" s="218">
        <v>0</v>
      </c>
      <c r="AI28" s="218">
        <v>0</v>
      </c>
      <c r="AJ28" s="218">
        <v>0</v>
      </c>
      <c r="AK28" s="218">
        <v>58.32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12.29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9.06</v>
      </c>
      <c r="L29" s="218">
        <v>396.68</v>
      </c>
      <c r="M29" s="218">
        <v>27.19</v>
      </c>
      <c r="N29" s="218">
        <v>34.909999999999997</v>
      </c>
      <c r="O29" s="218">
        <v>0</v>
      </c>
      <c r="P29" s="218">
        <v>39.229999999999997</v>
      </c>
      <c r="Q29" s="218">
        <v>5.91</v>
      </c>
      <c r="R29" s="218">
        <v>12.53</v>
      </c>
      <c r="S29" s="218">
        <v>7.79</v>
      </c>
      <c r="T29" s="218">
        <v>0</v>
      </c>
      <c r="U29" s="218">
        <v>51.57</v>
      </c>
      <c r="V29" s="218">
        <v>5.17</v>
      </c>
      <c r="W29" s="218">
        <v>9.69</v>
      </c>
      <c r="X29" s="218">
        <v>43.6</v>
      </c>
      <c r="Y29" s="218">
        <v>0</v>
      </c>
      <c r="Z29" s="218">
        <v>37.42</v>
      </c>
      <c r="AA29" s="218">
        <v>26.65</v>
      </c>
      <c r="AB29" s="218">
        <v>0</v>
      </c>
      <c r="AC29" s="218">
        <v>10.09</v>
      </c>
      <c r="AD29" s="218">
        <v>0</v>
      </c>
      <c r="AE29" s="218">
        <v>0</v>
      </c>
      <c r="AF29" s="218">
        <v>0</v>
      </c>
      <c r="AG29" s="218">
        <v>30.46</v>
      </c>
      <c r="AH29" s="218">
        <v>0</v>
      </c>
      <c r="AI29" s="218">
        <v>0</v>
      </c>
      <c r="AJ29" s="218">
        <v>0</v>
      </c>
      <c r="AK29" s="218">
        <v>58.32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19.39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9.06</v>
      </c>
      <c r="L30" s="218">
        <v>396.68</v>
      </c>
      <c r="M30" s="218">
        <v>27.19</v>
      </c>
      <c r="N30" s="218">
        <v>34.909999999999997</v>
      </c>
      <c r="O30" s="218">
        <v>0</v>
      </c>
      <c r="P30" s="218">
        <v>39.229999999999997</v>
      </c>
      <c r="Q30" s="218">
        <v>5.91</v>
      </c>
      <c r="R30" s="218">
        <v>12.53</v>
      </c>
      <c r="S30" s="218">
        <v>7.79</v>
      </c>
      <c r="T30" s="218">
        <v>0</v>
      </c>
      <c r="U30" s="218">
        <v>51.57</v>
      </c>
      <c r="V30" s="218">
        <v>5.17</v>
      </c>
      <c r="W30" s="218">
        <v>9.69</v>
      </c>
      <c r="X30" s="218">
        <v>43.6</v>
      </c>
      <c r="Y30" s="218">
        <v>0</v>
      </c>
      <c r="Z30" s="218">
        <v>37.42</v>
      </c>
      <c r="AA30" s="218">
        <v>26.65</v>
      </c>
      <c r="AB30" s="218">
        <v>0</v>
      </c>
      <c r="AC30" s="218">
        <v>10.09</v>
      </c>
      <c r="AD30" s="218">
        <v>0</v>
      </c>
      <c r="AE30" s="218">
        <v>0</v>
      </c>
      <c r="AF30" s="218">
        <v>0</v>
      </c>
      <c r="AG30" s="218">
        <v>30.46</v>
      </c>
      <c r="AH30" s="218">
        <v>0</v>
      </c>
      <c r="AI30" s="218">
        <v>0</v>
      </c>
      <c r="AJ30" s="218">
        <v>0</v>
      </c>
      <c r="AK30" s="218">
        <v>58.32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396.68</v>
      </c>
      <c r="M31" s="218">
        <v>27.19</v>
      </c>
      <c r="N31" s="218">
        <v>34.909999999999997</v>
      </c>
      <c r="O31" s="218">
        <v>0</v>
      </c>
      <c r="P31" s="218">
        <v>39.229999999999997</v>
      </c>
      <c r="Q31" s="218">
        <v>5.99</v>
      </c>
      <c r="R31" s="218">
        <v>12.53</v>
      </c>
      <c r="S31" s="218">
        <v>7.88</v>
      </c>
      <c r="T31" s="218">
        <v>0</v>
      </c>
      <c r="U31" s="218">
        <v>51.57</v>
      </c>
      <c r="V31" s="218">
        <v>5.17</v>
      </c>
      <c r="W31" s="218">
        <v>9.69</v>
      </c>
      <c r="X31" s="218">
        <v>43.6</v>
      </c>
      <c r="Y31" s="218">
        <v>0</v>
      </c>
      <c r="Z31" s="218">
        <v>37.42</v>
      </c>
      <c r="AA31" s="218">
        <v>26.65</v>
      </c>
      <c r="AB31" s="218">
        <v>0</v>
      </c>
      <c r="AC31" s="218">
        <v>10.09</v>
      </c>
      <c r="AD31" s="218">
        <v>0</v>
      </c>
      <c r="AE31" s="218">
        <v>0</v>
      </c>
      <c r="AF31" s="218">
        <v>0</v>
      </c>
      <c r="AG31" s="218">
        <v>30.46</v>
      </c>
      <c r="AH31" s="218">
        <v>0</v>
      </c>
      <c r="AI31" s="218">
        <v>0</v>
      </c>
      <c r="AJ31" s="218">
        <v>0</v>
      </c>
      <c r="AK31" s="218">
        <v>58.32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330.88</v>
      </c>
      <c r="M32" s="218">
        <v>27.19</v>
      </c>
      <c r="N32" s="218">
        <v>34.909999999999997</v>
      </c>
      <c r="O32" s="218">
        <v>0</v>
      </c>
      <c r="P32" s="218">
        <v>39.229999999999997</v>
      </c>
      <c r="Q32" s="218">
        <v>0</v>
      </c>
      <c r="R32" s="218">
        <v>12.53</v>
      </c>
      <c r="S32" s="218">
        <v>2.99</v>
      </c>
      <c r="T32" s="218">
        <v>0</v>
      </c>
      <c r="U32" s="218">
        <v>51.57</v>
      </c>
      <c r="V32" s="218">
        <v>5.17</v>
      </c>
      <c r="W32" s="218">
        <v>9.69</v>
      </c>
      <c r="X32" s="218">
        <v>43.6</v>
      </c>
      <c r="Y32" s="218">
        <v>0</v>
      </c>
      <c r="Z32" s="218">
        <v>37.42</v>
      </c>
      <c r="AA32" s="218">
        <v>26.65</v>
      </c>
      <c r="AB32" s="218">
        <v>0</v>
      </c>
      <c r="AC32" s="218">
        <v>10.09</v>
      </c>
      <c r="AD32" s="218">
        <v>0</v>
      </c>
      <c r="AE32" s="218">
        <v>0</v>
      </c>
      <c r="AF32" s="218">
        <v>0</v>
      </c>
      <c r="AG32" s="218">
        <v>30.46</v>
      </c>
      <c r="AH32" s="218">
        <v>0</v>
      </c>
      <c r="AI32" s="218">
        <v>0</v>
      </c>
      <c r="AJ32" s="218">
        <v>0</v>
      </c>
      <c r="AK32" s="218">
        <v>56.26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304.33999999999997</v>
      </c>
      <c r="M33" s="218">
        <v>27.19</v>
      </c>
      <c r="N33" s="218">
        <v>34.909999999999997</v>
      </c>
      <c r="O33" s="218">
        <v>0</v>
      </c>
      <c r="P33" s="218">
        <v>39.229999999999997</v>
      </c>
      <c r="Q33" s="218">
        <v>2.66</v>
      </c>
      <c r="R33" s="218">
        <v>12.53</v>
      </c>
      <c r="S33" s="218">
        <v>2.29</v>
      </c>
      <c r="T33" s="218">
        <v>0</v>
      </c>
      <c r="U33" s="218">
        <v>51.57</v>
      </c>
      <c r="V33" s="218">
        <v>5.17</v>
      </c>
      <c r="W33" s="218">
        <v>9.69</v>
      </c>
      <c r="X33" s="218">
        <v>43.6</v>
      </c>
      <c r="Y33" s="218">
        <v>0</v>
      </c>
      <c r="Z33" s="218">
        <v>37.42</v>
      </c>
      <c r="AA33" s="218">
        <v>7.71</v>
      </c>
      <c r="AB33" s="218">
        <v>0</v>
      </c>
      <c r="AC33" s="218">
        <v>10.09</v>
      </c>
      <c r="AD33" s="218">
        <v>0</v>
      </c>
      <c r="AE33" s="218">
        <v>0</v>
      </c>
      <c r="AF33" s="218">
        <v>0</v>
      </c>
      <c r="AG33" s="218">
        <v>30.46</v>
      </c>
      <c r="AH33" s="218">
        <v>0</v>
      </c>
      <c r="AI33" s="218">
        <v>0</v>
      </c>
      <c r="AJ33" s="218">
        <v>0</v>
      </c>
      <c r="AK33" s="218">
        <v>58.32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304.33999999999997</v>
      </c>
      <c r="M34" s="218">
        <v>27.19</v>
      </c>
      <c r="N34" s="218">
        <v>34.909999999999997</v>
      </c>
      <c r="O34" s="218">
        <v>0</v>
      </c>
      <c r="P34" s="218">
        <v>39.229999999999997</v>
      </c>
      <c r="Q34" s="218">
        <v>2.66</v>
      </c>
      <c r="R34" s="218">
        <v>12.53</v>
      </c>
      <c r="S34" s="218">
        <v>2.29</v>
      </c>
      <c r="T34" s="218">
        <v>0</v>
      </c>
      <c r="U34" s="218">
        <v>51.57</v>
      </c>
      <c r="V34" s="218">
        <v>5.17</v>
      </c>
      <c r="W34" s="218">
        <v>9.69</v>
      </c>
      <c r="X34" s="218">
        <v>43.6</v>
      </c>
      <c r="Y34" s="218">
        <v>0</v>
      </c>
      <c r="Z34" s="218">
        <v>37.42</v>
      </c>
      <c r="AA34" s="218">
        <v>7.71</v>
      </c>
      <c r="AB34" s="218">
        <v>0</v>
      </c>
      <c r="AC34" s="218">
        <v>10.09</v>
      </c>
      <c r="AD34" s="218">
        <v>0</v>
      </c>
      <c r="AE34" s="218">
        <v>0</v>
      </c>
      <c r="AF34" s="218">
        <v>0</v>
      </c>
      <c r="AG34" s="218">
        <v>30.46</v>
      </c>
      <c r="AH34" s="218">
        <v>0</v>
      </c>
      <c r="AI34" s="218">
        <v>0</v>
      </c>
      <c r="AJ34" s="218">
        <v>0</v>
      </c>
      <c r="AK34" s="218">
        <v>58.32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318</v>
      </c>
      <c r="M35" s="218">
        <v>27.19</v>
      </c>
      <c r="N35" s="218">
        <v>34.909999999999997</v>
      </c>
      <c r="O35" s="218">
        <v>0</v>
      </c>
      <c r="P35" s="218">
        <v>39.229999999999997</v>
      </c>
      <c r="Q35" s="218">
        <v>3.01</v>
      </c>
      <c r="R35" s="218">
        <v>12.53</v>
      </c>
      <c r="S35" s="218">
        <v>3.31</v>
      </c>
      <c r="T35" s="218">
        <v>0</v>
      </c>
      <c r="U35" s="218">
        <v>51.57</v>
      </c>
      <c r="V35" s="218">
        <v>5.17</v>
      </c>
      <c r="W35" s="218">
        <v>9.69</v>
      </c>
      <c r="X35" s="218">
        <v>43.6</v>
      </c>
      <c r="Y35" s="218">
        <v>0</v>
      </c>
      <c r="Z35" s="218">
        <v>37.42</v>
      </c>
      <c r="AA35" s="218">
        <v>7.71</v>
      </c>
      <c r="AB35" s="218">
        <v>0</v>
      </c>
      <c r="AC35" s="218">
        <v>10.09</v>
      </c>
      <c r="AD35" s="218">
        <v>0</v>
      </c>
      <c r="AE35" s="218">
        <v>0</v>
      </c>
      <c r="AF35" s="218">
        <v>0</v>
      </c>
      <c r="AG35" s="218">
        <v>30.46</v>
      </c>
      <c r="AH35" s="218">
        <v>0</v>
      </c>
      <c r="AI35" s="218">
        <v>0</v>
      </c>
      <c r="AJ35" s="218">
        <v>0</v>
      </c>
      <c r="AK35" s="218">
        <v>58.32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22.2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318</v>
      </c>
      <c r="M36" s="218">
        <v>27.19</v>
      </c>
      <c r="N36" s="218">
        <v>34.909999999999997</v>
      </c>
      <c r="O36" s="218">
        <v>0</v>
      </c>
      <c r="P36" s="218">
        <v>39.229999999999997</v>
      </c>
      <c r="Q36" s="218">
        <v>3.01</v>
      </c>
      <c r="R36" s="218">
        <v>12.53</v>
      </c>
      <c r="S36" s="218">
        <v>3.31</v>
      </c>
      <c r="T36" s="218">
        <v>0</v>
      </c>
      <c r="U36" s="218">
        <v>51.57</v>
      </c>
      <c r="V36" s="218">
        <v>5.17</v>
      </c>
      <c r="W36" s="218">
        <v>9.69</v>
      </c>
      <c r="X36" s="218">
        <v>43.6</v>
      </c>
      <c r="Y36" s="218">
        <v>0</v>
      </c>
      <c r="Z36" s="218">
        <v>37.42</v>
      </c>
      <c r="AA36" s="218">
        <v>7.71</v>
      </c>
      <c r="AB36" s="218">
        <v>0</v>
      </c>
      <c r="AC36" s="218">
        <v>10.09</v>
      </c>
      <c r="AD36" s="218">
        <v>0</v>
      </c>
      <c r="AE36" s="218">
        <v>0</v>
      </c>
      <c r="AF36" s="218">
        <v>0</v>
      </c>
      <c r="AG36" s="218">
        <v>30.46</v>
      </c>
      <c r="AH36" s="218">
        <v>0</v>
      </c>
      <c r="AI36" s="218">
        <v>0</v>
      </c>
      <c r="AJ36" s="218">
        <v>0</v>
      </c>
      <c r="AK36" s="218">
        <v>58.32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22.2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318</v>
      </c>
      <c r="M37" s="218">
        <v>27.19</v>
      </c>
      <c r="N37" s="218">
        <v>34.909999999999997</v>
      </c>
      <c r="O37" s="218">
        <v>0</v>
      </c>
      <c r="P37" s="218">
        <v>39.229999999999997</v>
      </c>
      <c r="Q37" s="218">
        <v>2.96</v>
      </c>
      <c r="R37" s="218">
        <v>12.53</v>
      </c>
      <c r="S37" s="218">
        <v>3.31</v>
      </c>
      <c r="T37" s="218">
        <v>0</v>
      </c>
      <c r="U37" s="218">
        <v>51.57</v>
      </c>
      <c r="V37" s="218">
        <v>5.17</v>
      </c>
      <c r="W37" s="218">
        <v>9.69</v>
      </c>
      <c r="X37" s="218">
        <v>43.6</v>
      </c>
      <c r="Y37" s="218">
        <v>0</v>
      </c>
      <c r="Z37" s="218">
        <v>37.42</v>
      </c>
      <c r="AA37" s="218">
        <v>7.71</v>
      </c>
      <c r="AB37" s="218">
        <v>0</v>
      </c>
      <c r="AC37" s="218">
        <v>10.09</v>
      </c>
      <c r="AD37" s="218">
        <v>0</v>
      </c>
      <c r="AE37" s="218">
        <v>0</v>
      </c>
      <c r="AF37" s="218">
        <v>0</v>
      </c>
      <c r="AG37" s="218">
        <v>30.46</v>
      </c>
      <c r="AH37" s="218">
        <v>0</v>
      </c>
      <c r="AI37" s="218">
        <v>0</v>
      </c>
      <c r="AJ37" s="218">
        <v>0</v>
      </c>
      <c r="AK37" s="218">
        <v>58.32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22.2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318</v>
      </c>
      <c r="M38" s="218">
        <v>27.19</v>
      </c>
      <c r="N38" s="218">
        <v>34.909999999999997</v>
      </c>
      <c r="O38" s="218">
        <v>0</v>
      </c>
      <c r="P38" s="218">
        <v>39.229999999999997</v>
      </c>
      <c r="Q38" s="218">
        <v>2.95</v>
      </c>
      <c r="R38" s="218">
        <v>12.53</v>
      </c>
      <c r="S38" s="218">
        <v>1.95</v>
      </c>
      <c r="T38" s="218">
        <v>0</v>
      </c>
      <c r="U38" s="218">
        <v>51.57</v>
      </c>
      <c r="V38" s="218">
        <v>5.17</v>
      </c>
      <c r="W38" s="218">
        <v>9.69</v>
      </c>
      <c r="X38" s="218">
        <v>43.6</v>
      </c>
      <c r="Y38" s="218">
        <v>0</v>
      </c>
      <c r="Z38" s="218">
        <v>37.42</v>
      </c>
      <c r="AA38" s="218">
        <v>7.71</v>
      </c>
      <c r="AB38" s="218">
        <v>0</v>
      </c>
      <c r="AC38" s="218">
        <v>10.09</v>
      </c>
      <c r="AD38" s="218">
        <v>0</v>
      </c>
      <c r="AE38" s="218">
        <v>0</v>
      </c>
      <c r="AF38" s="218">
        <v>0</v>
      </c>
      <c r="AG38" s="218">
        <v>30.46</v>
      </c>
      <c r="AH38" s="218">
        <v>0</v>
      </c>
      <c r="AI38" s="218">
        <v>0</v>
      </c>
      <c r="AJ38" s="218">
        <v>0</v>
      </c>
      <c r="AK38" s="218">
        <v>58.32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22.2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311.3</v>
      </c>
      <c r="M39" s="218">
        <v>27.19</v>
      </c>
      <c r="N39" s="218">
        <v>34.909999999999997</v>
      </c>
      <c r="O39" s="218">
        <v>0</v>
      </c>
      <c r="P39" s="218">
        <v>39.229999999999997</v>
      </c>
      <c r="Q39" s="218">
        <v>2.58</v>
      </c>
      <c r="R39" s="218">
        <v>0</v>
      </c>
      <c r="S39" s="218">
        <v>2.29</v>
      </c>
      <c r="T39" s="218">
        <v>0</v>
      </c>
      <c r="U39" s="218">
        <v>51.57</v>
      </c>
      <c r="V39" s="218">
        <v>0</v>
      </c>
      <c r="W39" s="218">
        <v>1.93</v>
      </c>
      <c r="X39" s="218">
        <v>14.45</v>
      </c>
      <c r="Y39" s="218">
        <v>0</v>
      </c>
      <c r="Z39" s="218">
        <v>11.31</v>
      </c>
      <c r="AA39" s="218">
        <v>7.78</v>
      </c>
      <c r="AB39" s="218">
        <v>0</v>
      </c>
      <c r="AC39" s="218">
        <v>10.09</v>
      </c>
      <c r="AD39" s="218">
        <v>0</v>
      </c>
      <c r="AE39" s="218">
        <v>0</v>
      </c>
      <c r="AF39" s="218">
        <v>0</v>
      </c>
      <c r="AG39" s="218">
        <v>29.88</v>
      </c>
      <c r="AH39" s="218">
        <v>0</v>
      </c>
      <c r="AI39" s="218">
        <v>0</v>
      </c>
      <c r="AJ39" s="218">
        <v>0</v>
      </c>
      <c r="AK39" s="218">
        <v>56.87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22.2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311.3</v>
      </c>
      <c r="M40" s="218">
        <v>27.19</v>
      </c>
      <c r="N40" s="218">
        <v>34.909999999999997</v>
      </c>
      <c r="O40" s="218">
        <v>0</v>
      </c>
      <c r="P40" s="218">
        <v>39.229999999999997</v>
      </c>
      <c r="Q40" s="218">
        <v>2.58</v>
      </c>
      <c r="R40" s="218">
        <v>0</v>
      </c>
      <c r="S40" s="218">
        <v>2.29</v>
      </c>
      <c r="T40" s="218">
        <v>0</v>
      </c>
      <c r="U40" s="218">
        <v>51.57</v>
      </c>
      <c r="V40" s="218">
        <v>0</v>
      </c>
      <c r="W40" s="218">
        <v>1.93</v>
      </c>
      <c r="X40" s="218">
        <v>14.45</v>
      </c>
      <c r="Y40" s="218">
        <v>0</v>
      </c>
      <c r="Z40" s="218">
        <v>9.6300000000000008</v>
      </c>
      <c r="AA40" s="218">
        <v>7.78</v>
      </c>
      <c r="AB40" s="218">
        <v>0</v>
      </c>
      <c r="AC40" s="218">
        <v>10.09</v>
      </c>
      <c r="AD40" s="218">
        <v>0</v>
      </c>
      <c r="AE40" s="218">
        <v>0</v>
      </c>
      <c r="AF40" s="218">
        <v>0</v>
      </c>
      <c r="AG40" s="218">
        <v>29.88</v>
      </c>
      <c r="AH40" s="218">
        <v>0</v>
      </c>
      <c r="AI40" s="218">
        <v>0</v>
      </c>
      <c r="AJ40" s="218">
        <v>0</v>
      </c>
      <c r="AK40" s="218">
        <v>56.87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22.2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306.33999999999997</v>
      </c>
      <c r="M41" s="218">
        <v>27.19</v>
      </c>
      <c r="N41" s="218">
        <v>34.909999999999997</v>
      </c>
      <c r="O41" s="218">
        <v>0</v>
      </c>
      <c r="P41" s="218">
        <v>39.229999999999997</v>
      </c>
      <c r="Q41" s="218">
        <v>2.58</v>
      </c>
      <c r="R41" s="218">
        <v>0</v>
      </c>
      <c r="S41" s="218">
        <v>2.29</v>
      </c>
      <c r="T41" s="218">
        <v>0</v>
      </c>
      <c r="U41" s="218">
        <v>51.57</v>
      </c>
      <c r="V41" s="218">
        <v>0</v>
      </c>
      <c r="W41" s="218">
        <v>1.93</v>
      </c>
      <c r="X41" s="218">
        <v>14.45</v>
      </c>
      <c r="Y41" s="218">
        <v>0</v>
      </c>
      <c r="Z41" s="218">
        <v>9.6300000000000008</v>
      </c>
      <c r="AA41" s="218">
        <v>7.32</v>
      </c>
      <c r="AB41" s="218">
        <v>0</v>
      </c>
      <c r="AC41" s="218">
        <v>10.09</v>
      </c>
      <c r="AD41" s="218">
        <v>0</v>
      </c>
      <c r="AE41" s="218">
        <v>0</v>
      </c>
      <c r="AF41" s="218">
        <v>0</v>
      </c>
      <c r="AG41" s="218">
        <v>29.88</v>
      </c>
      <c r="AH41" s="218">
        <v>0</v>
      </c>
      <c r="AI41" s="218">
        <v>0</v>
      </c>
      <c r="AJ41" s="218">
        <v>0</v>
      </c>
      <c r="AK41" s="218">
        <v>58.32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22.2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306.33999999999997</v>
      </c>
      <c r="M42" s="218">
        <v>27.19</v>
      </c>
      <c r="N42" s="218">
        <v>34.909999999999997</v>
      </c>
      <c r="O42" s="218">
        <v>0</v>
      </c>
      <c r="P42" s="218">
        <v>39.229999999999997</v>
      </c>
      <c r="Q42" s="218">
        <v>2.58</v>
      </c>
      <c r="R42" s="218">
        <v>0</v>
      </c>
      <c r="S42" s="218">
        <v>2.29</v>
      </c>
      <c r="T42" s="218">
        <v>0</v>
      </c>
      <c r="U42" s="218">
        <v>51.57</v>
      </c>
      <c r="V42" s="218">
        <v>0</v>
      </c>
      <c r="W42" s="218">
        <v>1.93</v>
      </c>
      <c r="X42" s="218">
        <v>14.45</v>
      </c>
      <c r="Y42" s="218">
        <v>0</v>
      </c>
      <c r="Z42" s="218">
        <v>9.6300000000000008</v>
      </c>
      <c r="AA42" s="218">
        <v>7.32</v>
      </c>
      <c r="AB42" s="218">
        <v>0</v>
      </c>
      <c r="AC42" s="218">
        <v>10.09</v>
      </c>
      <c r="AD42" s="218">
        <v>0</v>
      </c>
      <c r="AE42" s="218">
        <v>0</v>
      </c>
      <c r="AF42" s="218">
        <v>0</v>
      </c>
      <c r="AG42" s="218">
        <v>29.88</v>
      </c>
      <c r="AH42" s="218">
        <v>0</v>
      </c>
      <c r="AI42" s="218">
        <v>0</v>
      </c>
      <c r="AJ42" s="218">
        <v>0</v>
      </c>
      <c r="AK42" s="218">
        <v>58.32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22.2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311.27</v>
      </c>
      <c r="M43" s="218">
        <v>27.19</v>
      </c>
      <c r="N43" s="218">
        <v>34.909999999999997</v>
      </c>
      <c r="O43" s="218">
        <v>0</v>
      </c>
      <c r="P43" s="218">
        <v>39.229999999999997</v>
      </c>
      <c r="Q43" s="218">
        <v>2.96</v>
      </c>
      <c r="R43" s="218">
        <v>0</v>
      </c>
      <c r="S43" s="218">
        <v>3.31</v>
      </c>
      <c r="T43" s="218">
        <v>0</v>
      </c>
      <c r="U43" s="218">
        <v>51.57</v>
      </c>
      <c r="V43" s="218">
        <v>0</v>
      </c>
      <c r="W43" s="218">
        <v>1.93</v>
      </c>
      <c r="X43" s="218">
        <v>14.45</v>
      </c>
      <c r="Y43" s="218">
        <v>0</v>
      </c>
      <c r="Z43" s="218">
        <v>9.6300000000000008</v>
      </c>
      <c r="AA43" s="218">
        <v>7.71</v>
      </c>
      <c r="AB43" s="218">
        <v>0</v>
      </c>
      <c r="AC43" s="218">
        <v>10.09</v>
      </c>
      <c r="AD43" s="218">
        <v>0</v>
      </c>
      <c r="AE43" s="218">
        <v>0</v>
      </c>
      <c r="AF43" s="218">
        <v>0</v>
      </c>
      <c r="AG43" s="218">
        <v>29.88</v>
      </c>
      <c r="AH43" s="218">
        <v>0</v>
      </c>
      <c r="AI43" s="218">
        <v>0</v>
      </c>
      <c r="AJ43" s="218">
        <v>0</v>
      </c>
      <c r="AK43" s="218">
        <v>58.32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22.2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311.27</v>
      </c>
      <c r="M44" s="218">
        <v>27.19</v>
      </c>
      <c r="N44" s="218">
        <v>34.909999999999997</v>
      </c>
      <c r="O44" s="218">
        <v>0</v>
      </c>
      <c r="P44" s="218">
        <v>39.229999999999997</v>
      </c>
      <c r="Q44" s="218">
        <v>2.96</v>
      </c>
      <c r="R44" s="218">
        <v>0</v>
      </c>
      <c r="S44" s="218">
        <v>3.31</v>
      </c>
      <c r="T44" s="218">
        <v>0</v>
      </c>
      <c r="U44" s="218">
        <v>51.57</v>
      </c>
      <c r="V44" s="218">
        <v>0</v>
      </c>
      <c r="W44" s="218">
        <v>1.93</v>
      </c>
      <c r="X44" s="218">
        <v>14.45</v>
      </c>
      <c r="Y44" s="218">
        <v>0</v>
      </c>
      <c r="Z44" s="218">
        <v>9.6300000000000008</v>
      </c>
      <c r="AA44" s="218">
        <v>7.71</v>
      </c>
      <c r="AB44" s="218">
        <v>0</v>
      </c>
      <c r="AC44" s="218">
        <v>10.09</v>
      </c>
      <c r="AD44" s="218">
        <v>0</v>
      </c>
      <c r="AE44" s="218">
        <v>0</v>
      </c>
      <c r="AF44" s="218">
        <v>0</v>
      </c>
      <c r="AG44" s="218">
        <v>29.88</v>
      </c>
      <c r="AH44" s="218">
        <v>0</v>
      </c>
      <c r="AI44" s="218">
        <v>0</v>
      </c>
      <c r="AJ44" s="218">
        <v>0</v>
      </c>
      <c r="AK44" s="218">
        <v>58.32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22.2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311.27</v>
      </c>
      <c r="M45" s="218">
        <v>27.19</v>
      </c>
      <c r="N45" s="218">
        <v>34.909999999999997</v>
      </c>
      <c r="O45" s="218">
        <v>0</v>
      </c>
      <c r="P45" s="218">
        <v>39.229999999999997</v>
      </c>
      <c r="Q45" s="218">
        <v>2.96</v>
      </c>
      <c r="R45" s="218">
        <v>0</v>
      </c>
      <c r="S45" s="218">
        <v>3.31</v>
      </c>
      <c r="T45" s="218">
        <v>0</v>
      </c>
      <c r="U45" s="218">
        <v>51.57</v>
      </c>
      <c r="V45" s="218">
        <v>0</v>
      </c>
      <c r="W45" s="218">
        <v>1.93</v>
      </c>
      <c r="X45" s="218">
        <v>14.45</v>
      </c>
      <c r="Y45" s="218">
        <v>0</v>
      </c>
      <c r="Z45" s="218">
        <v>9.6300000000000008</v>
      </c>
      <c r="AA45" s="218">
        <v>7.71</v>
      </c>
      <c r="AB45" s="218">
        <v>0</v>
      </c>
      <c r="AC45" s="218">
        <v>10.09</v>
      </c>
      <c r="AD45" s="218">
        <v>0</v>
      </c>
      <c r="AE45" s="218">
        <v>0</v>
      </c>
      <c r="AF45" s="218">
        <v>0</v>
      </c>
      <c r="AG45" s="218">
        <v>29.88</v>
      </c>
      <c r="AH45" s="218">
        <v>0</v>
      </c>
      <c r="AI45" s="218">
        <v>0</v>
      </c>
      <c r="AJ45" s="218">
        <v>0</v>
      </c>
      <c r="AK45" s="218">
        <v>58.32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22.2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311.27</v>
      </c>
      <c r="M46" s="218">
        <v>27.19</v>
      </c>
      <c r="N46" s="218">
        <v>34.909999999999997</v>
      </c>
      <c r="O46" s="218">
        <v>0</v>
      </c>
      <c r="P46" s="218">
        <v>39.229999999999997</v>
      </c>
      <c r="Q46" s="218">
        <v>2.96</v>
      </c>
      <c r="R46" s="218">
        <v>0</v>
      </c>
      <c r="S46" s="218">
        <v>3.31</v>
      </c>
      <c r="T46" s="218">
        <v>0</v>
      </c>
      <c r="U46" s="218">
        <v>51.57</v>
      </c>
      <c r="V46" s="218">
        <v>0</v>
      </c>
      <c r="W46" s="218">
        <v>1.93</v>
      </c>
      <c r="X46" s="218">
        <v>43.6</v>
      </c>
      <c r="Y46" s="218">
        <v>0</v>
      </c>
      <c r="Z46" s="218">
        <v>9.6300000000000008</v>
      </c>
      <c r="AA46" s="218">
        <v>7.71</v>
      </c>
      <c r="AB46" s="218">
        <v>0</v>
      </c>
      <c r="AC46" s="218">
        <v>10.09</v>
      </c>
      <c r="AD46" s="218">
        <v>0</v>
      </c>
      <c r="AE46" s="218">
        <v>0</v>
      </c>
      <c r="AF46" s="218">
        <v>0</v>
      </c>
      <c r="AG46" s="218">
        <v>28.53</v>
      </c>
      <c r="AH46" s="218">
        <v>0</v>
      </c>
      <c r="AI46" s="218">
        <v>0</v>
      </c>
      <c r="AJ46" s="218">
        <v>0</v>
      </c>
      <c r="AK46" s="218">
        <v>58.32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22.2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306.33</v>
      </c>
      <c r="M47" s="218">
        <v>27.19</v>
      </c>
      <c r="N47" s="218">
        <v>34.909999999999997</v>
      </c>
      <c r="O47" s="218">
        <v>0</v>
      </c>
      <c r="P47" s="218">
        <v>39.229999999999997</v>
      </c>
      <c r="Q47" s="218">
        <v>0.88</v>
      </c>
      <c r="R47" s="218">
        <v>10.46</v>
      </c>
      <c r="S47" s="218">
        <v>0.87</v>
      </c>
      <c r="T47" s="218">
        <v>0</v>
      </c>
      <c r="U47" s="218">
        <v>51.57</v>
      </c>
      <c r="V47" s="218">
        <v>5.31</v>
      </c>
      <c r="W47" s="218">
        <v>9.17</v>
      </c>
      <c r="X47" s="218">
        <v>42.76</v>
      </c>
      <c r="Y47" s="218">
        <v>0</v>
      </c>
      <c r="Z47" s="218">
        <v>9.44</v>
      </c>
      <c r="AA47" s="218">
        <v>7.58</v>
      </c>
      <c r="AB47" s="218">
        <v>0</v>
      </c>
      <c r="AC47" s="218">
        <v>10.09</v>
      </c>
      <c r="AD47" s="218">
        <v>0</v>
      </c>
      <c r="AE47" s="218">
        <v>0</v>
      </c>
      <c r="AF47" s="218">
        <v>0</v>
      </c>
      <c r="AG47" s="218">
        <v>28.53</v>
      </c>
      <c r="AH47" s="218">
        <v>0</v>
      </c>
      <c r="AI47" s="218">
        <v>0</v>
      </c>
      <c r="AJ47" s="218">
        <v>0</v>
      </c>
      <c r="AK47" s="218">
        <v>58.32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22.2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306.33</v>
      </c>
      <c r="M48" s="218">
        <v>27.19</v>
      </c>
      <c r="N48" s="218">
        <v>34.909999999999997</v>
      </c>
      <c r="O48" s="218">
        <v>0</v>
      </c>
      <c r="P48" s="218">
        <v>39.229999999999997</v>
      </c>
      <c r="Q48" s="218">
        <v>0.52</v>
      </c>
      <c r="R48" s="218">
        <v>12.53</v>
      </c>
      <c r="S48" s="218">
        <v>0.87</v>
      </c>
      <c r="T48" s="218">
        <v>0</v>
      </c>
      <c r="U48" s="218">
        <v>51.57</v>
      </c>
      <c r="V48" s="218">
        <v>5.34</v>
      </c>
      <c r="W48" s="218">
        <v>9.69</v>
      </c>
      <c r="X48" s="218">
        <v>43.6</v>
      </c>
      <c r="Y48" s="218">
        <v>0</v>
      </c>
      <c r="Z48" s="218">
        <v>9.44</v>
      </c>
      <c r="AA48" s="218">
        <v>7.58</v>
      </c>
      <c r="AB48" s="218">
        <v>0</v>
      </c>
      <c r="AC48" s="218">
        <v>10.09</v>
      </c>
      <c r="AD48" s="218">
        <v>0</v>
      </c>
      <c r="AE48" s="218">
        <v>0</v>
      </c>
      <c r="AF48" s="218">
        <v>0</v>
      </c>
      <c r="AG48" s="218">
        <v>28.53</v>
      </c>
      <c r="AH48" s="218">
        <v>0</v>
      </c>
      <c r="AI48" s="218">
        <v>0</v>
      </c>
      <c r="AJ48" s="218">
        <v>0</v>
      </c>
      <c r="AK48" s="218">
        <v>58.32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22.2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306.33</v>
      </c>
      <c r="M49" s="218">
        <v>27.19</v>
      </c>
      <c r="N49" s="218">
        <v>34.909999999999997</v>
      </c>
      <c r="O49" s="218">
        <v>0</v>
      </c>
      <c r="P49" s="218">
        <v>39.229999999999997</v>
      </c>
      <c r="Q49" s="218">
        <v>0.88</v>
      </c>
      <c r="R49" s="218">
        <v>13.01</v>
      </c>
      <c r="S49" s="218">
        <v>0.87</v>
      </c>
      <c r="T49" s="218">
        <v>0</v>
      </c>
      <c r="U49" s="218">
        <v>51.57</v>
      </c>
      <c r="V49" s="218">
        <v>5.34</v>
      </c>
      <c r="W49" s="218">
        <v>9.69</v>
      </c>
      <c r="X49" s="218">
        <v>43.6</v>
      </c>
      <c r="Y49" s="218">
        <v>0</v>
      </c>
      <c r="Z49" s="218">
        <v>37.409999999999997</v>
      </c>
      <c r="AA49" s="218">
        <v>26.66</v>
      </c>
      <c r="AB49" s="218">
        <v>0</v>
      </c>
      <c r="AC49" s="218">
        <v>10.09</v>
      </c>
      <c r="AD49" s="218">
        <v>0</v>
      </c>
      <c r="AE49" s="218">
        <v>0</v>
      </c>
      <c r="AF49" s="218">
        <v>0</v>
      </c>
      <c r="AG49" s="218">
        <v>28.53</v>
      </c>
      <c r="AH49" s="218">
        <v>0</v>
      </c>
      <c r="AI49" s="218">
        <v>0</v>
      </c>
      <c r="AJ49" s="218">
        <v>0</v>
      </c>
      <c r="AK49" s="218">
        <v>58.32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22.2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306.33</v>
      </c>
      <c r="M50" s="218">
        <v>27.19</v>
      </c>
      <c r="N50" s="218">
        <v>34.909999999999997</v>
      </c>
      <c r="O50" s="218">
        <v>0</v>
      </c>
      <c r="P50" s="218">
        <v>39.229999999999997</v>
      </c>
      <c r="Q50" s="218">
        <v>0.88</v>
      </c>
      <c r="R50" s="218">
        <v>13.01</v>
      </c>
      <c r="S50" s="218">
        <v>0.87</v>
      </c>
      <c r="T50" s="218">
        <v>0</v>
      </c>
      <c r="U50" s="218">
        <v>51.57</v>
      </c>
      <c r="V50" s="218">
        <v>5.34</v>
      </c>
      <c r="W50" s="218">
        <v>9.69</v>
      </c>
      <c r="X50" s="218">
        <v>43.6</v>
      </c>
      <c r="Y50" s="218">
        <v>0</v>
      </c>
      <c r="Z50" s="218">
        <v>37.409999999999997</v>
      </c>
      <c r="AA50" s="218">
        <v>26.66</v>
      </c>
      <c r="AB50" s="218">
        <v>0</v>
      </c>
      <c r="AC50" s="218">
        <v>10.09</v>
      </c>
      <c r="AD50" s="218">
        <v>0</v>
      </c>
      <c r="AE50" s="218">
        <v>0</v>
      </c>
      <c r="AF50" s="218">
        <v>0</v>
      </c>
      <c r="AG50" s="218">
        <v>28.53</v>
      </c>
      <c r="AH50" s="218">
        <v>0</v>
      </c>
      <c r="AI50" s="218">
        <v>0</v>
      </c>
      <c r="AJ50" s="218">
        <v>0</v>
      </c>
      <c r="AK50" s="218">
        <v>58.32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22.2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306.33</v>
      </c>
      <c r="M51" s="218">
        <v>27.19</v>
      </c>
      <c r="N51" s="218">
        <v>34.909999999999997</v>
      </c>
      <c r="O51" s="218">
        <v>0</v>
      </c>
      <c r="P51" s="218">
        <v>39.229999999999997</v>
      </c>
      <c r="Q51" s="218">
        <v>0</v>
      </c>
      <c r="R51" s="218">
        <v>12.53</v>
      </c>
      <c r="S51" s="218">
        <v>0.87</v>
      </c>
      <c r="T51" s="218">
        <v>0</v>
      </c>
      <c r="U51" s="218">
        <v>51.57</v>
      </c>
      <c r="V51" s="218">
        <v>5.34</v>
      </c>
      <c r="W51" s="218">
        <v>9.69</v>
      </c>
      <c r="X51" s="218">
        <v>43.6</v>
      </c>
      <c r="Y51" s="218">
        <v>0</v>
      </c>
      <c r="Z51" s="218">
        <v>37.409999999999997</v>
      </c>
      <c r="AA51" s="218">
        <v>26.65</v>
      </c>
      <c r="AB51" s="218">
        <v>0</v>
      </c>
      <c r="AC51" s="218">
        <v>10.09</v>
      </c>
      <c r="AD51" s="218">
        <v>0</v>
      </c>
      <c r="AE51" s="218">
        <v>0</v>
      </c>
      <c r="AF51" s="218">
        <v>0</v>
      </c>
      <c r="AG51" s="218">
        <v>28.53</v>
      </c>
      <c r="AH51" s="218">
        <v>0</v>
      </c>
      <c r="AI51" s="218">
        <v>0</v>
      </c>
      <c r="AJ51" s="218">
        <v>0</v>
      </c>
      <c r="AK51" s="218">
        <v>58.32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22.2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306.33</v>
      </c>
      <c r="M52" s="218">
        <v>27.19</v>
      </c>
      <c r="N52" s="218">
        <v>34.909999999999997</v>
      </c>
      <c r="O52" s="218">
        <v>0</v>
      </c>
      <c r="P52" s="218">
        <v>39.229999999999997</v>
      </c>
      <c r="Q52" s="218">
        <v>0</v>
      </c>
      <c r="R52" s="218">
        <v>12.53</v>
      </c>
      <c r="S52" s="218">
        <v>0.87</v>
      </c>
      <c r="T52" s="218">
        <v>0</v>
      </c>
      <c r="U52" s="218">
        <v>51.57</v>
      </c>
      <c r="V52" s="218">
        <v>5.34</v>
      </c>
      <c r="W52" s="218">
        <v>9.69</v>
      </c>
      <c r="X52" s="218">
        <v>43.6</v>
      </c>
      <c r="Y52" s="218">
        <v>0</v>
      </c>
      <c r="Z52" s="218">
        <v>37.409999999999997</v>
      </c>
      <c r="AA52" s="218">
        <v>26.65</v>
      </c>
      <c r="AB52" s="218">
        <v>0</v>
      </c>
      <c r="AC52" s="218">
        <v>10.09</v>
      </c>
      <c r="AD52" s="218">
        <v>0</v>
      </c>
      <c r="AE52" s="218">
        <v>0</v>
      </c>
      <c r="AF52" s="218">
        <v>0</v>
      </c>
      <c r="AG52" s="218">
        <v>28.53</v>
      </c>
      <c r="AH52" s="218">
        <v>0</v>
      </c>
      <c r="AI52" s="218">
        <v>0</v>
      </c>
      <c r="AJ52" s="218">
        <v>0</v>
      </c>
      <c r="AK52" s="218">
        <v>58.32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22.2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306.33</v>
      </c>
      <c r="M53" s="218">
        <v>27.19</v>
      </c>
      <c r="N53" s="218">
        <v>34.909999999999997</v>
      </c>
      <c r="O53" s="218">
        <v>0</v>
      </c>
      <c r="P53" s="218">
        <v>39.229999999999997</v>
      </c>
      <c r="Q53" s="218">
        <v>0.88</v>
      </c>
      <c r="R53" s="218">
        <v>12.53</v>
      </c>
      <c r="S53" s="218">
        <v>0.87</v>
      </c>
      <c r="T53" s="218">
        <v>0</v>
      </c>
      <c r="U53" s="218">
        <v>51.57</v>
      </c>
      <c r="V53" s="218">
        <v>5.34</v>
      </c>
      <c r="W53" s="218">
        <v>9.69</v>
      </c>
      <c r="X53" s="218">
        <v>43.6</v>
      </c>
      <c r="Y53" s="218">
        <v>0</v>
      </c>
      <c r="Z53" s="218">
        <v>37.409999999999997</v>
      </c>
      <c r="AA53" s="218">
        <v>26.65</v>
      </c>
      <c r="AB53" s="218">
        <v>0</v>
      </c>
      <c r="AC53" s="218">
        <v>9.7899999999999991</v>
      </c>
      <c r="AD53" s="218">
        <v>0</v>
      </c>
      <c r="AE53" s="218">
        <v>0</v>
      </c>
      <c r="AF53" s="218">
        <v>0</v>
      </c>
      <c r="AG53" s="218">
        <v>28.53</v>
      </c>
      <c r="AH53" s="218">
        <v>0</v>
      </c>
      <c r="AI53" s="218">
        <v>0</v>
      </c>
      <c r="AJ53" s="218">
        <v>0</v>
      </c>
      <c r="AK53" s="218">
        <v>58.32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22.2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306.33</v>
      </c>
      <c r="M54" s="218">
        <v>27.19</v>
      </c>
      <c r="N54" s="218">
        <v>34.909999999999997</v>
      </c>
      <c r="O54" s="218">
        <v>0</v>
      </c>
      <c r="P54" s="218">
        <v>39.229999999999997</v>
      </c>
      <c r="Q54" s="218">
        <v>0.64</v>
      </c>
      <c r="R54" s="218">
        <v>12.53</v>
      </c>
      <c r="S54" s="218">
        <v>0.87</v>
      </c>
      <c r="T54" s="218">
        <v>0</v>
      </c>
      <c r="U54" s="218">
        <v>51.57</v>
      </c>
      <c r="V54" s="218">
        <v>5.34</v>
      </c>
      <c r="W54" s="218">
        <v>9.69</v>
      </c>
      <c r="X54" s="218">
        <v>43.6</v>
      </c>
      <c r="Y54" s="218">
        <v>0</v>
      </c>
      <c r="Z54" s="218">
        <v>37.409999999999997</v>
      </c>
      <c r="AA54" s="218">
        <v>26.65</v>
      </c>
      <c r="AB54" s="218">
        <v>0</v>
      </c>
      <c r="AC54" s="218">
        <v>9.7899999999999991</v>
      </c>
      <c r="AD54" s="218">
        <v>0</v>
      </c>
      <c r="AE54" s="218">
        <v>0</v>
      </c>
      <c r="AF54" s="218">
        <v>0</v>
      </c>
      <c r="AG54" s="218">
        <v>28.53</v>
      </c>
      <c r="AH54" s="218">
        <v>0</v>
      </c>
      <c r="AI54" s="218">
        <v>0</v>
      </c>
      <c r="AJ54" s="218">
        <v>0</v>
      </c>
      <c r="AK54" s="218">
        <v>58.32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22.2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306.33</v>
      </c>
      <c r="M55" s="218">
        <v>27.19</v>
      </c>
      <c r="N55" s="218">
        <v>34.909999999999997</v>
      </c>
      <c r="O55" s="218">
        <v>0</v>
      </c>
      <c r="P55" s="218">
        <v>39.229999999999997</v>
      </c>
      <c r="Q55" s="218">
        <v>0</v>
      </c>
      <c r="R55" s="218">
        <v>3.85</v>
      </c>
      <c r="S55" s="218">
        <v>3.16</v>
      </c>
      <c r="T55" s="218">
        <v>0</v>
      </c>
      <c r="U55" s="218">
        <v>51.57</v>
      </c>
      <c r="V55" s="218">
        <v>0</v>
      </c>
      <c r="W55" s="218">
        <v>0</v>
      </c>
      <c r="X55" s="218">
        <v>43.6</v>
      </c>
      <c r="Y55" s="218">
        <v>0</v>
      </c>
      <c r="Z55" s="218">
        <v>9.6300000000000008</v>
      </c>
      <c r="AA55" s="218">
        <v>7.71</v>
      </c>
      <c r="AB55" s="218">
        <v>0</v>
      </c>
      <c r="AC55" s="218">
        <v>9.7899999999999991</v>
      </c>
      <c r="AD55" s="218">
        <v>0</v>
      </c>
      <c r="AE55" s="218">
        <v>0</v>
      </c>
      <c r="AF55" s="218">
        <v>0</v>
      </c>
      <c r="AG55" s="218">
        <v>28.53</v>
      </c>
      <c r="AH55" s="218">
        <v>0</v>
      </c>
      <c r="AI55" s="218">
        <v>0</v>
      </c>
      <c r="AJ55" s="218">
        <v>0</v>
      </c>
      <c r="AK55" s="218">
        <v>58.32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22.2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306.33</v>
      </c>
      <c r="M56" s="218">
        <v>27.19</v>
      </c>
      <c r="N56" s="218">
        <v>34.909999999999997</v>
      </c>
      <c r="O56" s="218">
        <v>0</v>
      </c>
      <c r="P56" s="218">
        <v>39.229999999999997</v>
      </c>
      <c r="Q56" s="218">
        <v>0</v>
      </c>
      <c r="R56" s="218">
        <v>3.85</v>
      </c>
      <c r="S56" s="218">
        <v>3.16</v>
      </c>
      <c r="T56" s="218">
        <v>0</v>
      </c>
      <c r="U56" s="218">
        <v>51.57</v>
      </c>
      <c r="V56" s="218">
        <v>0</v>
      </c>
      <c r="W56" s="218">
        <v>0</v>
      </c>
      <c r="X56" s="218">
        <v>43.6</v>
      </c>
      <c r="Y56" s="218">
        <v>0</v>
      </c>
      <c r="Z56" s="218">
        <v>9.6300000000000008</v>
      </c>
      <c r="AA56" s="218">
        <v>7.71</v>
      </c>
      <c r="AB56" s="218">
        <v>0</v>
      </c>
      <c r="AC56" s="218">
        <v>9.7899999999999991</v>
      </c>
      <c r="AD56" s="218">
        <v>0</v>
      </c>
      <c r="AE56" s="218">
        <v>0</v>
      </c>
      <c r="AF56" s="218">
        <v>0</v>
      </c>
      <c r="AG56" s="218">
        <v>28.53</v>
      </c>
      <c r="AH56" s="218">
        <v>0</v>
      </c>
      <c r="AI56" s="218">
        <v>0</v>
      </c>
      <c r="AJ56" s="218">
        <v>0</v>
      </c>
      <c r="AK56" s="218">
        <v>58.32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22.2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306.33</v>
      </c>
      <c r="M57" s="218">
        <v>27.19</v>
      </c>
      <c r="N57" s="218">
        <v>34.909999999999997</v>
      </c>
      <c r="O57" s="218">
        <v>0</v>
      </c>
      <c r="P57" s="218">
        <v>39.229999999999997</v>
      </c>
      <c r="Q57" s="218">
        <v>0</v>
      </c>
      <c r="R57" s="218">
        <v>3.85</v>
      </c>
      <c r="S57" s="218">
        <v>0</v>
      </c>
      <c r="T57" s="218">
        <v>0</v>
      </c>
      <c r="U57" s="218">
        <v>51.57</v>
      </c>
      <c r="V57" s="218">
        <v>5.34</v>
      </c>
      <c r="W57" s="218">
        <v>9.33</v>
      </c>
      <c r="X57" s="218">
        <v>43.6</v>
      </c>
      <c r="Y57" s="218">
        <v>0</v>
      </c>
      <c r="Z57" s="218">
        <v>9.6300000000000008</v>
      </c>
      <c r="AA57" s="218">
        <v>7.71</v>
      </c>
      <c r="AB57" s="218">
        <v>0</v>
      </c>
      <c r="AC57" s="218">
        <v>9.7899999999999991</v>
      </c>
      <c r="AD57" s="218">
        <v>0</v>
      </c>
      <c r="AE57" s="218">
        <v>0</v>
      </c>
      <c r="AF57" s="218">
        <v>0</v>
      </c>
      <c r="AG57" s="218">
        <v>28.15</v>
      </c>
      <c r="AH57" s="218">
        <v>0</v>
      </c>
      <c r="AI57" s="218">
        <v>0</v>
      </c>
      <c r="AJ57" s="218">
        <v>0</v>
      </c>
      <c r="AK57" s="218">
        <v>58.32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22.2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306.33</v>
      </c>
      <c r="M58" s="218">
        <v>27.19</v>
      </c>
      <c r="N58" s="218">
        <v>34.909999999999997</v>
      </c>
      <c r="O58" s="218">
        <v>0</v>
      </c>
      <c r="P58" s="218">
        <v>39.229999999999997</v>
      </c>
      <c r="Q58" s="218">
        <v>0</v>
      </c>
      <c r="R58" s="218">
        <v>12.21</v>
      </c>
      <c r="S58" s="218">
        <v>0</v>
      </c>
      <c r="T58" s="218">
        <v>0</v>
      </c>
      <c r="U58" s="218">
        <v>51.57</v>
      </c>
      <c r="V58" s="218">
        <v>5.34</v>
      </c>
      <c r="W58" s="218">
        <v>9.33</v>
      </c>
      <c r="X58" s="218">
        <v>43.6</v>
      </c>
      <c r="Y58" s="218">
        <v>0</v>
      </c>
      <c r="Z58" s="218">
        <v>37.409999999999997</v>
      </c>
      <c r="AA58" s="218">
        <v>26.65</v>
      </c>
      <c r="AB58" s="218">
        <v>0</v>
      </c>
      <c r="AC58" s="218">
        <v>9.7899999999999991</v>
      </c>
      <c r="AD58" s="218">
        <v>0</v>
      </c>
      <c r="AE58" s="218">
        <v>0</v>
      </c>
      <c r="AF58" s="218">
        <v>0</v>
      </c>
      <c r="AG58" s="218">
        <v>28.15</v>
      </c>
      <c r="AH58" s="218">
        <v>0</v>
      </c>
      <c r="AI58" s="218">
        <v>0</v>
      </c>
      <c r="AJ58" s="218">
        <v>0</v>
      </c>
      <c r="AK58" s="218">
        <v>58.32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22.2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306.33</v>
      </c>
      <c r="M59" s="218">
        <v>27.19</v>
      </c>
      <c r="N59" s="218">
        <v>34.909999999999997</v>
      </c>
      <c r="O59" s="218">
        <v>0</v>
      </c>
      <c r="P59" s="218">
        <v>39.229999999999997</v>
      </c>
      <c r="Q59" s="218">
        <v>0</v>
      </c>
      <c r="R59" s="218">
        <v>12.53</v>
      </c>
      <c r="S59" s="218">
        <v>0</v>
      </c>
      <c r="T59" s="218">
        <v>0</v>
      </c>
      <c r="U59" s="218">
        <v>51.57</v>
      </c>
      <c r="V59" s="218">
        <v>5.34</v>
      </c>
      <c r="W59" s="218">
        <v>9.33</v>
      </c>
      <c r="X59" s="218">
        <v>43.6</v>
      </c>
      <c r="Y59" s="218">
        <v>0</v>
      </c>
      <c r="Z59" s="218">
        <v>37.409999999999997</v>
      </c>
      <c r="AA59" s="218">
        <v>26.65</v>
      </c>
      <c r="AB59" s="218">
        <v>0</v>
      </c>
      <c r="AC59" s="218">
        <v>9.7899999999999991</v>
      </c>
      <c r="AD59" s="218">
        <v>0</v>
      </c>
      <c r="AE59" s="218">
        <v>0</v>
      </c>
      <c r="AF59" s="218">
        <v>0</v>
      </c>
      <c r="AG59" s="218">
        <v>28.15</v>
      </c>
      <c r="AH59" s="218">
        <v>0</v>
      </c>
      <c r="AI59" s="218">
        <v>0</v>
      </c>
      <c r="AJ59" s="218">
        <v>0</v>
      </c>
      <c r="AK59" s="218">
        <v>57.52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22.2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337.16</v>
      </c>
      <c r="M60" s="218">
        <v>27.19</v>
      </c>
      <c r="N60" s="218">
        <v>34.909999999999997</v>
      </c>
      <c r="O60" s="218">
        <v>0</v>
      </c>
      <c r="P60" s="218">
        <v>39.229999999999997</v>
      </c>
      <c r="Q60" s="218">
        <v>0</v>
      </c>
      <c r="R60" s="218">
        <v>12.53</v>
      </c>
      <c r="S60" s="218">
        <v>0</v>
      </c>
      <c r="T60" s="218">
        <v>0</v>
      </c>
      <c r="U60" s="218">
        <v>51.57</v>
      </c>
      <c r="V60" s="218">
        <v>5.34</v>
      </c>
      <c r="W60" s="218">
        <v>9.33</v>
      </c>
      <c r="X60" s="218">
        <v>43.6</v>
      </c>
      <c r="Y60" s="218">
        <v>0</v>
      </c>
      <c r="Z60" s="218">
        <v>37.409999999999997</v>
      </c>
      <c r="AA60" s="218">
        <v>26.65</v>
      </c>
      <c r="AB60" s="218">
        <v>0</v>
      </c>
      <c r="AC60" s="218">
        <v>9.7899999999999991</v>
      </c>
      <c r="AD60" s="218">
        <v>0</v>
      </c>
      <c r="AE60" s="218">
        <v>0</v>
      </c>
      <c r="AF60" s="218">
        <v>0</v>
      </c>
      <c r="AG60" s="218">
        <v>28.15</v>
      </c>
      <c r="AH60" s="218">
        <v>0</v>
      </c>
      <c r="AI60" s="218">
        <v>0</v>
      </c>
      <c r="AJ60" s="218">
        <v>0</v>
      </c>
      <c r="AK60" s="218">
        <v>57.52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22.2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8.9499999999999993</v>
      </c>
      <c r="L61" s="218">
        <v>394.18</v>
      </c>
      <c r="M61" s="218">
        <v>27.19</v>
      </c>
      <c r="N61" s="218">
        <v>34.909999999999997</v>
      </c>
      <c r="O61" s="218">
        <v>0</v>
      </c>
      <c r="P61" s="218">
        <v>39.229999999999997</v>
      </c>
      <c r="Q61" s="218">
        <v>5.99</v>
      </c>
      <c r="R61" s="218">
        <v>12.53</v>
      </c>
      <c r="S61" s="218">
        <v>7.79</v>
      </c>
      <c r="T61" s="218">
        <v>0</v>
      </c>
      <c r="U61" s="218">
        <v>51.57</v>
      </c>
      <c r="V61" s="218">
        <v>5.34</v>
      </c>
      <c r="W61" s="218">
        <v>9.33</v>
      </c>
      <c r="X61" s="218">
        <v>43.6</v>
      </c>
      <c r="Y61" s="218">
        <v>0</v>
      </c>
      <c r="Z61" s="218">
        <v>37.409999999999997</v>
      </c>
      <c r="AA61" s="218">
        <v>26.65</v>
      </c>
      <c r="AB61" s="218">
        <v>0</v>
      </c>
      <c r="AC61" s="218">
        <v>9.7899999999999991</v>
      </c>
      <c r="AD61" s="218">
        <v>0</v>
      </c>
      <c r="AE61" s="218">
        <v>0</v>
      </c>
      <c r="AF61" s="218">
        <v>0</v>
      </c>
      <c r="AG61" s="218">
        <v>28.15</v>
      </c>
      <c r="AH61" s="218">
        <v>0</v>
      </c>
      <c r="AI61" s="218">
        <v>0</v>
      </c>
      <c r="AJ61" s="218">
        <v>0</v>
      </c>
      <c r="AK61" s="218">
        <v>66.34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22.2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9.06</v>
      </c>
      <c r="L62" s="218">
        <v>394.18</v>
      </c>
      <c r="M62" s="218">
        <v>27.19</v>
      </c>
      <c r="N62" s="218">
        <v>34.909999999999997</v>
      </c>
      <c r="O62" s="218">
        <v>0</v>
      </c>
      <c r="P62" s="218">
        <v>39.229999999999997</v>
      </c>
      <c r="Q62" s="218">
        <v>5.99</v>
      </c>
      <c r="R62" s="218">
        <v>12.53</v>
      </c>
      <c r="S62" s="218">
        <v>7.79</v>
      </c>
      <c r="T62" s="218">
        <v>0</v>
      </c>
      <c r="U62" s="218">
        <v>51.57</v>
      </c>
      <c r="V62" s="218">
        <v>5.34</v>
      </c>
      <c r="W62" s="218">
        <v>9.33</v>
      </c>
      <c r="X62" s="218">
        <v>43.6</v>
      </c>
      <c r="Y62" s="218">
        <v>0</v>
      </c>
      <c r="Z62" s="218">
        <v>37.409999999999997</v>
      </c>
      <c r="AA62" s="218">
        <v>26.65</v>
      </c>
      <c r="AB62" s="218">
        <v>0</v>
      </c>
      <c r="AC62" s="218">
        <v>9.49</v>
      </c>
      <c r="AD62" s="218">
        <v>0</v>
      </c>
      <c r="AE62" s="218">
        <v>0</v>
      </c>
      <c r="AF62" s="218">
        <v>0</v>
      </c>
      <c r="AG62" s="218">
        <v>28.15</v>
      </c>
      <c r="AH62" s="218">
        <v>0</v>
      </c>
      <c r="AI62" s="218">
        <v>0</v>
      </c>
      <c r="AJ62" s="218">
        <v>0</v>
      </c>
      <c r="AK62" s="218">
        <v>66.34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22.2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9.06</v>
      </c>
      <c r="L63" s="218">
        <v>394.18</v>
      </c>
      <c r="M63" s="218">
        <v>27.19</v>
      </c>
      <c r="N63" s="218">
        <v>34.909999999999997</v>
      </c>
      <c r="O63" s="218">
        <v>0</v>
      </c>
      <c r="P63" s="218">
        <v>39.229999999999997</v>
      </c>
      <c r="Q63" s="218">
        <v>5.99</v>
      </c>
      <c r="R63" s="218">
        <v>12.53</v>
      </c>
      <c r="S63" s="218">
        <v>7.79</v>
      </c>
      <c r="T63" s="218">
        <v>0</v>
      </c>
      <c r="U63" s="218">
        <v>51.57</v>
      </c>
      <c r="V63" s="218">
        <v>5.34</v>
      </c>
      <c r="W63" s="218">
        <v>9.33</v>
      </c>
      <c r="X63" s="218">
        <v>43.6</v>
      </c>
      <c r="Y63" s="218">
        <v>0</v>
      </c>
      <c r="Z63" s="218">
        <v>37.409999999999997</v>
      </c>
      <c r="AA63" s="218">
        <v>26.65</v>
      </c>
      <c r="AB63" s="218">
        <v>0</v>
      </c>
      <c r="AC63" s="218">
        <v>9.49</v>
      </c>
      <c r="AD63" s="218">
        <v>0</v>
      </c>
      <c r="AE63" s="218">
        <v>0</v>
      </c>
      <c r="AF63" s="218">
        <v>0</v>
      </c>
      <c r="AG63" s="218">
        <v>28.15</v>
      </c>
      <c r="AH63" s="218">
        <v>0</v>
      </c>
      <c r="AI63" s="218">
        <v>0</v>
      </c>
      <c r="AJ63" s="218">
        <v>0</v>
      </c>
      <c r="AK63" s="218">
        <v>66.34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22.2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9.06</v>
      </c>
      <c r="L64" s="218">
        <v>394.18</v>
      </c>
      <c r="M64" s="218">
        <v>27.19</v>
      </c>
      <c r="N64" s="218">
        <v>34.909999999999997</v>
      </c>
      <c r="O64" s="218">
        <v>0</v>
      </c>
      <c r="P64" s="218">
        <v>39.229999999999997</v>
      </c>
      <c r="Q64" s="218">
        <v>5.99</v>
      </c>
      <c r="R64" s="218">
        <v>12.53</v>
      </c>
      <c r="S64" s="218">
        <v>7.79</v>
      </c>
      <c r="T64" s="218">
        <v>0</v>
      </c>
      <c r="U64" s="218">
        <v>51.57</v>
      </c>
      <c r="V64" s="218">
        <v>5.34</v>
      </c>
      <c r="W64" s="218">
        <v>9.33</v>
      </c>
      <c r="X64" s="218">
        <v>43.6</v>
      </c>
      <c r="Y64" s="218">
        <v>0</v>
      </c>
      <c r="Z64" s="218">
        <v>37.409999999999997</v>
      </c>
      <c r="AA64" s="218">
        <v>26.65</v>
      </c>
      <c r="AB64" s="218">
        <v>0</v>
      </c>
      <c r="AC64" s="218">
        <v>9.49</v>
      </c>
      <c r="AD64" s="218">
        <v>0</v>
      </c>
      <c r="AE64" s="218">
        <v>0</v>
      </c>
      <c r="AF64" s="218">
        <v>0</v>
      </c>
      <c r="AG64" s="218">
        <v>28.15</v>
      </c>
      <c r="AH64" s="218">
        <v>0</v>
      </c>
      <c r="AI64" s="218">
        <v>0</v>
      </c>
      <c r="AJ64" s="218">
        <v>0</v>
      </c>
      <c r="AK64" s="218">
        <v>66.34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22.2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9.06</v>
      </c>
      <c r="L65" s="218">
        <v>394.18</v>
      </c>
      <c r="M65" s="218">
        <v>27.19</v>
      </c>
      <c r="N65" s="218">
        <v>34.909999999999997</v>
      </c>
      <c r="O65" s="218">
        <v>0</v>
      </c>
      <c r="P65" s="218">
        <v>39.229999999999997</v>
      </c>
      <c r="Q65" s="218">
        <v>5.99</v>
      </c>
      <c r="R65" s="218">
        <v>12.53</v>
      </c>
      <c r="S65" s="218">
        <v>7.79</v>
      </c>
      <c r="T65" s="218">
        <v>0</v>
      </c>
      <c r="U65" s="218">
        <v>51.57</v>
      </c>
      <c r="V65" s="218">
        <v>5.34</v>
      </c>
      <c r="W65" s="218">
        <v>9.33</v>
      </c>
      <c r="X65" s="218">
        <v>43.6</v>
      </c>
      <c r="Y65" s="218">
        <v>0</v>
      </c>
      <c r="Z65" s="218">
        <v>37.409999999999997</v>
      </c>
      <c r="AA65" s="218">
        <v>26.65</v>
      </c>
      <c r="AB65" s="218">
        <v>0</v>
      </c>
      <c r="AC65" s="218">
        <v>9.49</v>
      </c>
      <c r="AD65" s="218">
        <v>0</v>
      </c>
      <c r="AE65" s="218">
        <v>0</v>
      </c>
      <c r="AF65" s="218">
        <v>0</v>
      </c>
      <c r="AG65" s="218">
        <v>28.15</v>
      </c>
      <c r="AH65" s="218">
        <v>0</v>
      </c>
      <c r="AI65" s="218">
        <v>0</v>
      </c>
      <c r="AJ65" s="218">
        <v>0</v>
      </c>
      <c r="AK65" s="218">
        <v>66.34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22.2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9.06</v>
      </c>
      <c r="L66" s="218">
        <v>394.18</v>
      </c>
      <c r="M66" s="218">
        <v>27.19</v>
      </c>
      <c r="N66" s="218">
        <v>34.909999999999997</v>
      </c>
      <c r="O66" s="218">
        <v>0</v>
      </c>
      <c r="P66" s="218">
        <v>39.229999999999997</v>
      </c>
      <c r="Q66" s="218">
        <v>5.99</v>
      </c>
      <c r="R66" s="218">
        <v>12.53</v>
      </c>
      <c r="S66" s="218">
        <v>7.79</v>
      </c>
      <c r="T66" s="218">
        <v>0</v>
      </c>
      <c r="U66" s="218">
        <v>51.57</v>
      </c>
      <c r="V66" s="218">
        <v>5.34</v>
      </c>
      <c r="W66" s="218">
        <v>9.33</v>
      </c>
      <c r="X66" s="218">
        <v>43.6</v>
      </c>
      <c r="Y66" s="218">
        <v>0</v>
      </c>
      <c r="Z66" s="218">
        <v>37.409999999999997</v>
      </c>
      <c r="AA66" s="218">
        <v>26.65</v>
      </c>
      <c r="AB66" s="218">
        <v>0</v>
      </c>
      <c r="AC66" s="218">
        <v>9.49</v>
      </c>
      <c r="AD66" s="218">
        <v>0</v>
      </c>
      <c r="AE66" s="218">
        <v>0</v>
      </c>
      <c r="AF66" s="218">
        <v>0</v>
      </c>
      <c r="AG66" s="218">
        <v>28.15</v>
      </c>
      <c r="AH66" s="218">
        <v>0</v>
      </c>
      <c r="AI66" s="218">
        <v>0</v>
      </c>
      <c r="AJ66" s="218">
        <v>0</v>
      </c>
      <c r="AK66" s="218">
        <v>66.34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22.2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9.06</v>
      </c>
      <c r="L67" s="218">
        <v>394.18</v>
      </c>
      <c r="M67" s="218">
        <v>27.19</v>
      </c>
      <c r="N67" s="218">
        <v>34.909999999999997</v>
      </c>
      <c r="O67" s="218">
        <v>0</v>
      </c>
      <c r="P67" s="218">
        <v>39.229999999999997</v>
      </c>
      <c r="Q67" s="218">
        <v>5.99</v>
      </c>
      <c r="R67" s="218">
        <v>12.53</v>
      </c>
      <c r="S67" s="218">
        <v>7.79</v>
      </c>
      <c r="T67" s="218">
        <v>0</v>
      </c>
      <c r="U67" s="218">
        <v>51.57</v>
      </c>
      <c r="V67" s="218">
        <v>5.34</v>
      </c>
      <c r="W67" s="218">
        <v>9.33</v>
      </c>
      <c r="X67" s="218">
        <v>43.6</v>
      </c>
      <c r="Y67" s="218">
        <v>0</v>
      </c>
      <c r="Z67" s="218">
        <v>37.409999999999997</v>
      </c>
      <c r="AA67" s="218">
        <v>26.65</v>
      </c>
      <c r="AB67" s="218">
        <v>0</v>
      </c>
      <c r="AC67" s="218">
        <v>9.49</v>
      </c>
      <c r="AD67" s="218">
        <v>0</v>
      </c>
      <c r="AE67" s="218">
        <v>0</v>
      </c>
      <c r="AF67" s="218">
        <v>0</v>
      </c>
      <c r="AG67" s="218">
        <v>27.96</v>
      </c>
      <c r="AH67" s="218">
        <v>0</v>
      </c>
      <c r="AI67" s="218">
        <v>0</v>
      </c>
      <c r="AJ67" s="218">
        <v>0</v>
      </c>
      <c r="AK67" s="218">
        <v>66.34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22.2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9.06</v>
      </c>
      <c r="L68" s="218">
        <v>394.18</v>
      </c>
      <c r="M68" s="218">
        <v>27.19</v>
      </c>
      <c r="N68" s="218">
        <v>34.909999999999997</v>
      </c>
      <c r="O68" s="218">
        <v>0</v>
      </c>
      <c r="P68" s="218">
        <v>39.229999999999997</v>
      </c>
      <c r="Q68" s="218">
        <v>5.99</v>
      </c>
      <c r="R68" s="218">
        <v>12.53</v>
      </c>
      <c r="S68" s="218">
        <v>7.79</v>
      </c>
      <c r="T68" s="218">
        <v>0</v>
      </c>
      <c r="U68" s="218">
        <v>51.57</v>
      </c>
      <c r="V68" s="218">
        <v>5.34</v>
      </c>
      <c r="W68" s="218">
        <v>9.33</v>
      </c>
      <c r="X68" s="218">
        <v>43.6</v>
      </c>
      <c r="Y68" s="218">
        <v>0</v>
      </c>
      <c r="Z68" s="218">
        <v>37.409999999999997</v>
      </c>
      <c r="AA68" s="218">
        <v>26.65</v>
      </c>
      <c r="AB68" s="218">
        <v>0</v>
      </c>
      <c r="AC68" s="218">
        <v>9.49</v>
      </c>
      <c r="AD68" s="218">
        <v>0</v>
      </c>
      <c r="AE68" s="218">
        <v>0</v>
      </c>
      <c r="AF68" s="218">
        <v>0</v>
      </c>
      <c r="AG68" s="218">
        <v>27.96</v>
      </c>
      <c r="AH68" s="218">
        <v>0</v>
      </c>
      <c r="AI68" s="218">
        <v>0</v>
      </c>
      <c r="AJ68" s="218">
        <v>0</v>
      </c>
      <c r="AK68" s="218">
        <v>66.34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22.2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9.06</v>
      </c>
      <c r="L69" s="218">
        <v>394.18</v>
      </c>
      <c r="M69" s="218">
        <v>27.19</v>
      </c>
      <c r="N69" s="218">
        <v>34.909999999999997</v>
      </c>
      <c r="O69" s="218">
        <v>0</v>
      </c>
      <c r="P69" s="218">
        <v>39.229999999999997</v>
      </c>
      <c r="Q69" s="218">
        <v>6.02</v>
      </c>
      <c r="R69" s="218">
        <v>12.53</v>
      </c>
      <c r="S69" s="218">
        <v>7.79</v>
      </c>
      <c r="T69" s="218">
        <v>0</v>
      </c>
      <c r="U69" s="218">
        <v>51.57</v>
      </c>
      <c r="V69" s="218">
        <v>5.34</v>
      </c>
      <c r="W69" s="218">
        <v>9.33</v>
      </c>
      <c r="X69" s="218">
        <v>43.6</v>
      </c>
      <c r="Y69" s="218">
        <v>0</v>
      </c>
      <c r="Z69" s="218">
        <v>37.409999999999997</v>
      </c>
      <c r="AA69" s="218">
        <v>26.65</v>
      </c>
      <c r="AB69" s="218">
        <v>0</v>
      </c>
      <c r="AC69" s="218">
        <v>9.49</v>
      </c>
      <c r="AD69" s="218">
        <v>0</v>
      </c>
      <c r="AE69" s="218">
        <v>0</v>
      </c>
      <c r="AF69" s="218">
        <v>0</v>
      </c>
      <c r="AG69" s="218">
        <v>27.96</v>
      </c>
      <c r="AH69" s="218">
        <v>0</v>
      </c>
      <c r="AI69" s="218">
        <v>0</v>
      </c>
      <c r="AJ69" s="218">
        <v>0</v>
      </c>
      <c r="AK69" s="218">
        <v>66.34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22.2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9.06</v>
      </c>
      <c r="L70" s="218">
        <v>394.18</v>
      </c>
      <c r="M70" s="218">
        <v>27.19</v>
      </c>
      <c r="N70" s="218">
        <v>34.909999999999997</v>
      </c>
      <c r="O70" s="218">
        <v>0</v>
      </c>
      <c r="P70" s="218">
        <v>39.229999999999997</v>
      </c>
      <c r="Q70" s="218">
        <v>6.02</v>
      </c>
      <c r="R70" s="218">
        <v>12.53</v>
      </c>
      <c r="S70" s="218">
        <v>7.79</v>
      </c>
      <c r="T70" s="218">
        <v>0</v>
      </c>
      <c r="U70" s="218">
        <v>51.57</v>
      </c>
      <c r="V70" s="218">
        <v>5.34</v>
      </c>
      <c r="W70" s="218">
        <v>9.33</v>
      </c>
      <c r="X70" s="218">
        <v>43.6</v>
      </c>
      <c r="Y70" s="218">
        <v>0</v>
      </c>
      <c r="Z70" s="218">
        <v>37.409999999999997</v>
      </c>
      <c r="AA70" s="218">
        <v>26.65</v>
      </c>
      <c r="AB70" s="218">
        <v>0</v>
      </c>
      <c r="AC70" s="218">
        <v>9.49</v>
      </c>
      <c r="AD70" s="218">
        <v>0</v>
      </c>
      <c r="AE70" s="218">
        <v>0</v>
      </c>
      <c r="AF70" s="218">
        <v>0</v>
      </c>
      <c r="AG70" s="218">
        <v>27.96</v>
      </c>
      <c r="AH70" s="218">
        <v>0</v>
      </c>
      <c r="AI70" s="218">
        <v>0</v>
      </c>
      <c r="AJ70" s="218">
        <v>0</v>
      </c>
      <c r="AK70" s="218">
        <v>66.34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22.2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9.06</v>
      </c>
      <c r="L71" s="218">
        <v>394.18</v>
      </c>
      <c r="M71" s="218">
        <v>27.19</v>
      </c>
      <c r="N71" s="218">
        <v>34.909999999999997</v>
      </c>
      <c r="O71" s="218">
        <v>0</v>
      </c>
      <c r="P71" s="218">
        <v>39.229999999999997</v>
      </c>
      <c r="Q71" s="218">
        <v>6.02</v>
      </c>
      <c r="R71" s="218">
        <v>12.53</v>
      </c>
      <c r="S71" s="218">
        <v>7.79</v>
      </c>
      <c r="T71" s="218">
        <v>0</v>
      </c>
      <c r="U71" s="218">
        <v>51.57</v>
      </c>
      <c r="V71" s="218">
        <v>5.34</v>
      </c>
      <c r="W71" s="218">
        <v>9.33</v>
      </c>
      <c r="X71" s="218">
        <v>43.6</v>
      </c>
      <c r="Y71" s="218">
        <v>0</v>
      </c>
      <c r="Z71" s="218">
        <v>37.409999999999997</v>
      </c>
      <c r="AA71" s="218">
        <v>26.65</v>
      </c>
      <c r="AB71" s="218">
        <v>0</v>
      </c>
      <c r="AC71" s="218">
        <v>9.49</v>
      </c>
      <c r="AD71" s="218">
        <v>0</v>
      </c>
      <c r="AE71" s="218">
        <v>0</v>
      </c>
      <c r="AF71" s="218">
        <v>0</v>
      </c>
      <c r="AG71" s="218">
        <v>27.96</v>
      </c>
      <c r="AH71" s="218">
        <v>0</v>
      </c>
      <c r="AI71" s="218">
        <v>0</v>
      </c>
      <c r="AJ71" s="218">
        <v>0</v>
      </c>
      <c r="AK71" s="218">
        <v>66.34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17.2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9.06</v>
      </c>
      <c r="L72" s="218">
        <v>394.18</v>
      </c>
      <c r="M72" s="218">
        <v>27.19</v>
      </c>
      <c r="N72" s="218">
        <v>34.909999999999997</v>
      </c>
      <c r="O72" s="218">
        <v>0</v>
      </c>
      <c r="P72" s="218">
        <v>39.229999999999997</v>
      </c>
      <c r="Q72" s="218">
        <v>6.02</v>
      </c>
      <c r="R72" s="218">
        <v>12.53</v>
      </c>
      <c r="S72" s="218">
        <v>7.79</v>
      </c>
      <c r="T72" s="218">
        <v>0</v>
      </c>
      <c r="U72" s="218">
        <v>51.57</v>
      </c>
      <c r="V72" s="218">
        <v>5.34</v>
      </c>
      <c r="W72" s="218">
        <v>9.33</v>
      </c>
      <c r="X72" s="218">
        <v>43.6</v>
      </c>
      <c r="Y72" s="218">
        <v>0</v>
      </c>
      <c r="Z72" s="218">
        <v>37.409999999999997</v>
      </c>
      <c r="AA72" s="218">
        <v>26.65</v>
      </c>
      <c r="AB72" s="218">
        <v>0</v>
      </c>
      <c r="AC72" s="218">
        <v>9.49</v>
      </c>
      <c r="AD72" s="218">
        <v>0</v>
      </c>
      <c r="AE72" s="218">
        <v>0</v>
      </c>
      <c r="AF72" s="218">
        <v>0</v>
      </c>
      <c r="AG72" s="218">
        <v>27.96</v>
      </c>
      <c r="AH72" s="218">
        <v>0</v>
      </c>
      <c r="AI72" s="218">
        <v>0</v>
      </c>
      <c r="AJ72" s="218">
        <v>0</v>
      </c>
      <c r="AK72" s="218">
        <v>66.34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9.06</v>
      </c>
      <c r="L73" s="218">
        <v>394.18</v>
      </c>
      <c r="M73" s="218">
        <v>27.19</v>
      </c>
      <c r="N73" s="218">
        <v>34.909999999999997</v>
      </c>
      <c r="O73" s="218">
        <v>0</v>
      </c>
      <c r="P73" s="218">
        <v>39.229999999999997</v>
      </c>
      <c r="Q73" s="218">
        <v>6.02</v>
      </c>
      <c r="R73" s="218">
        <v>12.53</v>
      </c>
      <c r="S73" s="218">
        <v>7.79</v>
      </c>
      <c r="T73" s="218">
        <v>0</v>
      </c>
      <c r="U73" s="218">
        <v>51.57</v>
      </c>
      <c r="V73" s="218">
        <v>5.34</v>
      </c>
      <c r="W73" s="218">
        <v>9.33</v>
      </c>
      <c r="X73" s="218">
        <v>43.6</v>
      </c>
      <c r="Y73" s="218">
        <v>0</v>
      </c>
      <c r="Z73" s="218">
        <v>37.409999999999997</v>
      </c>
      <c r="AA73" s="218">
        <v>26.65</v>
      </c>
      <c r="AB73" s="218">
        <v>0</v>
      </c>
      <c r="AC73" s="218">
        <v>9.49</v>
      </c>
      <c r="AD73" s="218">
        <v>0</v>
      </c>
      <c r="AE73" s="218">
        <v>0</v>
      </c>
      <c r="AF73" s="218">
        <v>0</v>
      </c>
      <c r="AG73" s="218">
        <v>27.96</v>
      </c>
      <c r="AH73" s="218">
        <v>0</v>
      </c>
      <c r="AI73" s="218">
        <v>0</v>
      </c>
      <c r="AJ73" s="218">
        <v>0</v>
      </c>
      <c r="AK73" s="218">
        <v>66.34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8.83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9.06</v>
      </c>
      <c r="L74" s="218">
        <v>394.18</v>
      </c>
      <c r="M74" s="218">
        <v>27.19</v>
      </c>
      <c r="N74" s="218">
        <v>34.909999999999997</v>
      </c>
      <c r="O74" s="218">
        <v>0</v>
      </c>
      <c r="P74" s="218">
        <v>39.229999999999997</v>
      </c>
      <c r="Q74" s="218">
        <v>6.02</v>
      </c>
      <c r="R74" s="218">
        <v>12.53</v>
      </c>
      <c r="S74" s="218">
        <v>7.79</v>
      </c>
      <c r="T74" s="218">
        <v>0</v>
      </c>
      <c r="U74" s="218">
        <v>51.57</v>
      </c>
      <c r="V74" s="218">
        <v>5.34</v>
      </c>
      <c r="W74" s="218">
        <v>9.33</v>
      </c>
      <c r="X74" s="218">
        <v>43.6</v>
      </c>
      <c r="Y74" s="218">
        <v>0</v>
      </c>
      <c r="Z74" s="218">
        <v>37.409999999999997</v>
      </c>
      <c r="AA74" s="218">
        <v>26.65</v>
      </c>
      <c r="AB74" s="218">
        <v>0</v>
      </c>
      <c r="AC74" s="218">
        <v>9.7899999999999991</v>
      </c>
      <c r="AD74" s="218">
        <v>0</v>
      </c>
      <c r="AE74" s="218">
        <v>0</v>
      </c>
      <c r="AF74" s="218">
        <v>0</v>
      </c>
      <c r="AG74" s="218">
        <v>27.96</v>
      </c>
      <c r="AH74" s="218">
        <v>0</v>
      </c>
      <c r="AI74" s="218">
        <v>0</v>
      </c>
      <c r="AJ74" s="218">
        <v>0</v>
      </c>
      <c r="AK74" s="218">
        <v>66.34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5.5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9.06</v>
      </c>
      <c r="L75" s="218">
        <v>394.18</v>
      </c>
      <c r="M75" s="218">
        <v>27.19</v>
      </c>
      <c r="N75" s="218">
        <v>34.909999999999997</v>
      </c>
      <c r="O75" s="218">
        <v>0</v>
      </c>
      <c r="P75" s="218">
        <v>39.229999999999997</v>
      </c>
      <c r="Q75" s="218">
        <v>5.99</v>
      </c>
      <c r="R75" s="218">
        <v>12.53</v>
      </c>
      <c r="S75" s="218">
        <v>7.79</v>
      </c>
      <c r="T75" s="218">
        <v>0</v>
      </c>
      <c r="U75" s="218">
        <v>51.57</v>
      </c>
      <c r="V75" s="218">
        <v>5.34</v>
      </c>
      <c r="W75" s="218">
        <v>9.32</v>
      </c>
      <c r="X75" s="218">
        <v>43.6</v>
      </c>
      <c r="Y75" s="218">
        <v>0</v>
      </c>
      <c r="Z75" s="218">
        <v>37.409999999999997</v>
      </c>
      <c r="AA75" s="218">
        <v>26.65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27.96</v>
      </c>
      <c r="AH75" s="218">
        <v>0</v>
      </c>
      <c r="AI75" s="218">
        <v>0</v>
      </c>
      <c r="AJ75" s="218">
        <v>0</v>
      </c>
      <c r="AK75" s="218">
        <v>66.34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9.06</v>
      </c>
      <c r="L76" s="218">
        <v>394.18</v>
      </c>
      <c r="M76" s="218">
        <v>27.19</v>
      </c>
      <c r="N76" s="218">
        <v>34.909999999999997</v>
      </c>
      <c r="O76" s="218">
        <v>0</v>
      </c>
      <c r="P76" s="218">
        <v>39.229999999999997</v>
      </c>
      <c r="Q76" s="218">
        <v>5.99</v>
      </c>
      <c r="R76" s="218">
        <v>12.53</v>
      </c>
      <c r="S76" s="218">
        <v>7.79</v>
      </c>
      <c r="T76" s="218">
        <v>0</v>
      </c>
      <c r="U76" s="218">
        <v>51.57</v>
      </c>
      <c r="V76" s="218">
        <v>5.34</v>
      </c>
      <c r="W76" s="218">
        <v>9.32</v>
      </c>
      <c r="X76" s="218">
        <v>43.6</v>
      </c>
      <c r="Y76" s="218">
        <v>0</v>
      </c>
      <c r="Z76" s="218">
        <v>37.409999999999997</v>
      </c>
      <c r="AA76" s="218">
        <v>26.65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27.96</v>
      </c>
      <c r="AH76" s="218">
        <v>0</v>
      </c>
      <c r="AI76" s="218">
        <v>0</v>
      </c>
      <c r="AJ76" s="218">
        <v>0</v>
      </c>
      <c r="AK76" s="218">
        <v>66.34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9.06</v>
      </c>
      <c r="L77" s="218">
        <v>394.18</v>
      </c>
      <c r="M77" s="218">
        <v>27.19</v>
      </c>
      <c r="N77" s="218">
        <v>34.909999999999997</v>
      </c>
      <c r="O77" s="218">
        <v>0</v>
      </c>
      <c r="P77" s="218">
        <v>39.229999999999997</v>
      </c>
      <c r="Q77" s="218">
        <v>5.99</v>
      </c>
      <c r="R77" s="218">
        <v>12.53</v>
      </c>
      <c r="S77" s="218">
        <v>7.79</v>
      </c>
      <c r="T77" s="218">
        <v>0</v>
      </c>
      <c r="U77" s="218">
        <v>51.57</v>
      </c>
      <c r="V77" s="218">
        <v>5.34</v>
      </c>
      <c r="W77" s="218">
        <v>9.32</v>
      </c>
      <c r="X77" s="218">
        <v>43.6</v>
      </c>
      <c r="Y77" s="218">
        <v>0</v>
      </c>
      <c r="Z77" s="218">
        <v>37.409999999999997</v>
      </c>
      <c r="AA77" s="218">
        <v>26.65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27.96</v>
      </c>
      <c r="AH77" s="218">
        <v>0</v>
      </c>
      <c r="AI77" s="218">
        <v>0</v>
      </c>
      <c r="AJ77" s="218">
        <v>0</v>
      </c>
      <c r="AK77" s="218">
        <v>66.34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9.06</v>
      </c>
      <c r="L78" s="218">
        <v>394.18</v>
      </c>
      <c r="M78" s="218">
        <v>27.19</v>
      </c>
      <c r="N78" s="218">
        <v>34.909999999999997</v>
      </c>
      <c r="O78" s="218">
        <v>0</v>
      </c>
      <c r="P78" s="218">
        <v>39.229999999999997</v>
      </c>
      <c r="Q78" s="218">
        <v>5.99</v>
      </c>
      <c r="R78" s="218">
        <v>12.53</v>
      </c>
      <c r="S78" s="218">
        <v>7.79</v>
      </c>
      <c r="T78" s="218">
        <v>0</v>
      </c>
      <c r="U78" s="218">
        <v>51.57</v>
      </c>
      <c r="V78" s="218">
        <v>5.34</v>
      </c>
      <c r="W78" s="218">
        <v>9.32</v>
      </c>
      <c r="X78" s="218">
        <v>43.6</v>
      </c>
      <c r="Y78" s="218">
        <v>0</v>
      </c>
      <c r="Z78" s="218">
        <v>37.409999999999997</v>
      </c>
      <c r="AA78" s="218">
        <v>26.65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27.96</v>
      </c>
      <c r="AH78" s="218">
        <v>0</v>
      </c>
      <c r="AI78" s="218">
        <v>0</v>
      </c>
      <c r="AJ78" s="218">
        <v>0</v>
      </c>
      <c r="AK78" s="218">
        <v>66.34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9.06</v>
      </c>
      <c r="L79" s="218">
        <v>394.18</v>
      </c>
      <c r="M79" s="218">
        <v>27.19</v>
      </c>
      <c r="N79" s="218">
        <v>34.909999999999997</v>
      </c>
      <c r="O79" s="218">
        <v>0</v>
      </c>
      <c r="P79" s="218">
        <v>39.229999999999997</v>
      </c>
      <c r="Q79" s="218">
        <v>5.99</v>
      </c>
      <c r="R79" s="218">
        <v>12.53</v>
      </c>
      <c r="S79" s="218">
        <v>7.79</v>
      </c>
      <c r="T79" s="218">
        <v>0</v>
      </c>
      <c r="U79" s="218">
        <v>51.57</v>
      </c>
      <c r="V79" s="218">
        <v>5.34</v>
      </c>
      <c r="W79" s="218">
        <v>9.32</v>
      </c>
      <c r="X79" s="218">
        <v>43.6</v>
      </c>
      <c r="Y79" s="218">
        <v>0</v>
      </c>
      <c r="Z79" s="218">
        <v>37.409999999999997</v>
      </c>
      <c r="AA79" s="218">
        <v>26.65</v>
      </c>
      <c r="AB79" s="218">
        <v>0</v>
      </c>
      <c r="AC79" s="218">
        <v>9.7899999999999991</v>
      </c>
      <c r="AD79" s="218">
        <v>0</v>
      </c>
      <c r="AE79" s="218">
        <v>0</v>
      </c>
      <c r="AF79" s="218">
        <v>0</v>
      </c>
      <c r="AG79" s="218">
        <v>27.96</v>
      </c>
      <c r="AH79" s="218">
        <v>0</v>
      </c>
      <c r="AI79" s="218">
        <v>0</v>
      </c>
      <c r="AJ79" s="218">
        <v>0</v>
      </c>
      <c r="AK79" s="218">
        <v>66.34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9.06</v>
      </c>
      <c r="L80" s="218">
        <v>394.18</v>
      </c>
      <c r="M80" s="218">
        <v>27.19</v>
      </c>
      <c r="N80" s="218">
        <v>34.909999999999997</v>
      </c>
      <c r="O80" s="218">
        <v>0</v>
      </c>
      <c r="P80" s="218">
        <v>39.229999999999997</v>
      </c>
      <c r="Q80" s="218">
        <v>5.99</v>
      </c>
      <c r="R80" s="218">
        <v>12.53</v>
      </c>
      <c r="S80" s="218">
        <v>7.79</v>
      </c>
      <c r="T80" s="218">
        <v>0</v>
      </c>
      <c r="U80" s="218">
        <v>51.57</v>
      </c>
      <c r="V80" s="218">
        <v>5.34</v>
      </c>
      <c r="W80" s="218">
        <v>9.32</v>
      </c>
      <c r="X80" s="218">
        <v>43.6</v>
      </c>
      <c r="Y80" s="218">
        <v>0</v>
      </c>
      <c r="Z80" s="218">
        <v>37.409999999999997</v>
      </c>
      <c r="AA80" s="218">
        <v>26.65</v>
      </c>
      <c r="AB80" s="218">
        <v>0</v>
      </c>
      <c r="AC80" s="218">
        <v>9.7899999999999991</v>
      </c>
      <c r="AD80" s="218">
        <v>0</v>
      </c>
      <c r="AE80" s="218">
        <v>0</v>
      </c>
      <c r="AF80" s="218">
        <v>0</v>
      </c>
      <c r="AG80" s="218">
        <v>27.96</v>
      </c>
      <c r="AH80" s="218">
        <v>0</v>
      </c>
      <c r="AI80" s="218">
        <v>0</v>
      </c>
      <c r="AJ80" s="218">
        <v>0</v>
      </c>
      <c r="AK80" s="218">
        <v>66.34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9.06</v>
      </c>
      <c r="L81" s="218">
        <v>394.18</v>
      </c>
      <c r="M81" s="218">
        <v>27.19</v>
      </c>
      <c r="N81" s="218">
        <v>34.909999999999997</v>
      </c>
      <c r="O81" s="218">
        <v>0</v>
      </c>
      <c r="P81" s="218">
        <v>39.229999999999997</v>
      </c>
      <c r="Q81" s="218">
        <v>5.99</v>
      </c>
      <c r="R81" s="218">
        <v>12.53</v>
      </c>
      <c r="S81" s="218">
        <v>7.79</v>
      </c>
      <c r="T81" s="218">
        <v>0</v>
      </c>
      <c r="U81" s="218">
        <v>51.57</v>
      </c>
      <c r="V81" s="218">
        <v>5.34</v>
      </c>
      <c r="W81" s="218">
        <v>9.32</v>
      </c>
      <c r="X81" s="218">
        <v>43.6</v>
      </c>
      <c r="Y81" s="218">
        <v>0</v>
      </c>
      <c r="Z81" s="218">
        <v>37.409999999999997</v>
      </c>
      <c r="AA81" s="218">
        <v>22.67</v>
      </c>
      <c r="AB81" s="218">
        <v>0</v>
      </c>
      <c r="AC81" s="218">
        <v>9.7899999999999991</v>
      </c>
      <c r="AD81" s="218">
        <v>0</v>
      </c>
      <c r="AE81" s="218">
        <v>0</v>
      </c>
      <c r="AF81" s="218">
        <v>0</v>
      </c>
      <c r="AG81" s="218">
        <v>27.96</v>
      </c>
      <c r="AH81" s="218">
        <v>0</v>
      </c>
      <c r="AI81" s="218">
        <v>0</v>
      </c>
      <c r="AJ81" s="218">
        <v>0</v>
      </c>
      <c r="AK81" s="218">
        <v>66.34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9.06</v>
      </c>
      <c r="L82" s="218">
        <v>394.18</v>
      </c>
      <c r="M82" s="218">
        <v>27.19</v>
      </c>
      <c r="N82" s="218">
        <v>34.909999999999997</v>
      </c>
      <c r="O82" s="218">
        <v>0</v>
      </c>
      <c r="P82" s="218">
        <v>39.229999999999997</v>
      </c>
      <c r="Q82" s="218">
        <v>5.99</v>
      </c>
      <c r="R82" s="218">
        <v>12.53</v>
      </c>
      <c r="S82" s="218">
        <v>7.79</v>
      </c>
      <c r="T82" s="218">
        <v>0</v>
      </c>
      <c r="U82" s="218">
        <v>51.57</v>
      </c>
      <c r="V82" s="218">
        <v>5.34</v>
      </c>
      <c r="W82" s="218">
        <v>9.32</v>
      </c>
      <c r="X82" s="218">
        <v>43.6</v>
      </c>
      <c r="Y82" s="218">
        <v>0</v>
      </c>
      <c r="Z82" s="218">
        <v>37.409999999999997</v>
      </c>
      <c r="AA82" s="218">
        <v>22.67</v>
      </c>
      <c r="AB82" s="218">
        <v>0</v>
      </c>
      <c r="AC82" s="218">
        <v>9.7899999999999991</v>
      </c>
      <c r="AD82" s="218">
        <v>0</v>
      </c>
      <c r="AE82" s="218">
        <v>0</v>
      </c>
      <c r="AF82" s="218">
        <v>0</v>
      </c>
      <c r="AG82" s="218">
        <v>27.96</v>
      </c>
      <c r="AH82" s="218">
        <v>0</v>
      </c>
      <c r="AI82" s="218">
        <v>0</v>
      </c>
      <c r="AJ82" s="218">
        <v>0</v>
      </c>
      <c r="AK82" s="218">
        <v>66.34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9.06</v>
      </c>
      <c r="L83" s="218">
        <v>394.18</v>
      </c>
      <c r="M83" s="218">
        <v>27.19</v>
      </c>
      <c r="N83" s="218">
        <v>34.909999999999997</v>
      </c>
      <c r="O83" s="218">
        <v>0</v>
      </c>
      <c r="P83" s="218">
        <v>39.229999999999997</v>
      </c>
      <c r="Q83" s="218">
        <v>5.99</v>
      </c>
      <c r="R83" s="218">
        <v>12.53</v>
      </c>
      <c r="S83" s="218">
        <v>7.79</v>
      </c>
      <c r="T83" s="218">
        <v>0</v>
      </c>
      <c r="U83" s="218">
        <v>51.57</v>
      </c>
      <c r="V83" s="218">
        <v>5.34</v>
      </c>
      <c r="W83" s="218">
        <v>9.32</v>
      </c>
      <c r="X83" s="218">
        <v>43.6</v>
      </c>
      <c r="Y83" s="218">
        <v>0</v>
      </c>
      <c r="Z83" s="218">
        <v>37.409999999999997</v>
      </c>
      <c r="AA83" s="218">
        <v>22.67</v>
      </c>
      <c r="AB83" s="218">
        <v>0</v>
      </c>
      <c r="AC83" s="218">
        <v>9.7899999999999991</v>
      </c>
      <c r="AD83" s="218">
        <v>0</v>
      </c>
      <c r="AE83" s="218">
        <v>0</v>
      </c>
      <c r="AF83" s="218">
        <v>0</v>
      </c>
      <c r="AG83" s="218">
        <v>28.53</v>
      </c>
      <c r="AH83" s="218">
        <v>0</v>
      </c>
      <c r="AI83" s="218">
        <v>0</v>
      </c>
      <c r="AJ83" s="218">
        <v>0</v>
      </c>
      <c r="AK83" s="218">
        <v>67.430000000000007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9.06</v>
      </c>
      <c r="L84" s="218">
        <v>394.18</v>
      </c>
      <c r="M84" s="218">
        <v>27.19</v>
      </c>
      <c r="N84" s="218">
        <v>34.909999999999997</v>
      </c>
      <c r="O84" s="218">
        <v>0</v>
      </c>
      <c r="P84" s="218">
        <v>39.229999999999997</v>
      </c>
      <c r="Q84" s="218">
        <v>5.99</v>
      </c>
      <c r="R84" s="218">
        <v>12.53</v>
      </c>
      <c r="S84" s="218">
        <v>7.79</v>
      </c>
      <c r="T84" s="218">
        <v>0</v>
      </c>
      <c r="U84" s="218">
        <v>51.57</v>
      </c>
      <c r="V84" s="218">
        <v>5.34</v>
      </c>
      <c r="W84" s="218">
        <v>9.32</v>
      </c>
      <c r="X84" s="218">
        <v>43.6</v>
      </c>
      <c r="Y84" s="218">
        <v>0</v>
      </c>
      <c r="Z84" s="218">
        <v>37.409999999999997</v>
      </c>
      <c r="AA84" s="218">
        <v>22.67</v>
      </c>
      <c r="AB84" s="218">
        <v>0</v>
      </c>
      <c r="AC84" s="218">
        <v>9.7899999999999991</v>
      </c>
      <c r="AD84" s="218">
        <v>0</v>
      </c>
      <c r="AE84" s="218">
        <v>0</v>
      </c>
      <c r="AF84" s="218">
        <v>0</v>
      </c>
      <c r="AG84" s="218">
        <v>28.53</v>
      </c>
      <c r="AH84" s="218">
        <v>0</v>
      </c>
      <c r="AI84" s="218">
        <v>0</v>
      </c>
      <c r="AJ84" s="218">
        <v>0</v>
      </c>
      <c r="AK84" s="218">
        <v>67.430000000000007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9.06</v>
      </c>
      <c r="L85" s="218">
        <v>394.18</v>
      </c>
      <c r="M85" s="218">
        <v>27.19</v>
      </c>
      <c r="N85" s="218">
        <v>34.909999999999997</v>
      </c>
      <c r="O85" s="218">
        <v>0</v>
      </c>
      <c r="P85" s="218">
        <v>39.229999999999997</v>
      </c>
      <c r="Q85" s="218">
        <v>5.99</v>
      </c>
      <c r="R85" s="218">
        <v>12.53</v>
      </c>
      <c r="S85" s="218">
        <v>7.79</v>
      </c>
      <c r="T85" s="218">
        <v>0</v>
      </c>
      <c r="U85" s="218">
        <v>51.57</v>
      </c>
      <c r="V85" s="218">
        <v>5.34</v>
      </c>
      <c r="W85" s="218">
        <v>9.32</v>
      </c>
      <c r="X85" s="218">
        <v>43.6</v>
      </c>
      <c r="Y85" s="218">
        <v>0</v>
      </c>
      <c r="Z85" s="218">
        <v>37.409999999999997</v>
      </c>
      <c r="AA85" s="218">
        <v>22.67</v>
      </c>
      <c r="AB85" s="218">
        <v>0</v>
      </c>
      <c r="AC85" s="218">
        <v>9.7899999999999991</v>
      </c>
      <c r="AD85" s="218">
        <v>0</v>
      </c>
      <c r="AE85" s="218">
        <v>0</v>
      </c>
      <c r="AF85" s="218">
        <v>0</v>
      </c>
      <c r="AG85" s="218">
        <v>28.53</v>
      </c>
      <c r="AH85" s="218">
        <v>0</v>
      </c>
      <c r="AI85" s="218">
        <v>0</v>
      </c>
      <c r="AJ85" s="218">
        <v>0</v>
      </c>
      <c r="AK85" s="218">
        <v>67.430000000000007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9.06</v>
      </c>
      <c r="L86" s="218">
        <v>394.18</v>
      </c>
      <c r="M86" s="218">
        <v>27.19</v>
      </c>
      <c r="N86" s="218">
        <v>34.909999999999997</v>
      </c>
      <c r="O86" s="218">
        <v>0</v>
      </c>
      <c r="P86" s="218">
        <v>39.229999999999997</v>
      </c>
      <c r="Q86" s="218">
        <v>5.99</v>
      </c>
      <c r="R86" s="218">
        <v>12.53</v>
      </c>
      <c r="S86" s="218">
        <v>7.79</v>
      </c>
      <c r="T86" s="218">
        <v>0</v>
      </c>
      <c r="U86" s="218">
        <v>51.57</v>
      </c>
      <c r="V86" s="218">
        <v>5.34</v>
      </c>
      <c r="W86" s="218">
        <v>9.32</v>
      </c>
      <c r="X86" s="218">
        <v>43.6</v>
      </c>
      <c r="Y86" s="218">
        <v>0</v>
      </c>
      <c r="Z86" s="218">
        <v>37.409999999999997</v>
      </c>
      <c r="AA86" s="218">
        <v>22.67</v>
      </c>
      <c r="AB86" s="218">
        <v>0</v>
      </c>
      <c r="AC86" s="218">
        <v>9.7899999999999991</v>
      </c>
      <c r="AD86" s="218">
        <v>0</v>
      </c>
      <c r="AE86" s="218">
        <v>0</v>
      </c>
      <c r="AF86" s="218">
        <v>0</v>
      </c>
      <c r="AG86" s="218">
        <v>28.53</v>
      </c>
      <c r="AH86" s="218">
        <v>0</v>
      </c>
      <c r="AI86" s="218">
        <v>0</v>
      </c>
      <c r="AJ86" s="218">
        <v>0</v>
      </c>
      <c r="AK86" s="218">
        <v>67.430000000000007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9.06</v>
      </c>
      <c r="L87" s="218">
        <v>394.18</v>
      </c>
      <c r="M87" s="218">
        <v>27.19</v>
      </c>
      <c r="N87" s="218">
        <v>34.909999999999997</v>
      </c>
      <c r="O87" s="218">
        <v>0</v>
      </c>
      <c r="P87" s="218">
        <v>39.229999999999997</v>
      </c>
      <c r="Q87" s="218">
        <v>5.99</v>
      </c>
      <c r="R87" s="218">
        <v>12.53</v>
      </c>
      <c r="S87" s="218">
        <v>7.79</v>
      </c>
      <c r="T87" s="218">
        <v>0</v>
      </c>
      <c r="U87" s="218">
        <v>51.57</v>
      </c>
      <c r="V87" s="218">
        <v>5.34</v>
      </c>
      <c r="W87" s="218">
        <v>9.32</v>
      </c>
      <c r="X87" s="218">
        <v>43.6</v>
      </c>
      <c r="Y87" s="218">
        <v>0</v>
      </c>
      <c r="Z87" s="218">
        <v>37.409999999999997</v>
      </c>
      <c r="AA87" s="218">
        <v>22.67</v>
      </c>
      <c r="AB87" s="218">
        <v>0</v>
      </c>
      <c r="AC87" s="218">
        <v>9.7899999999999991</v>
      </c>
      <c r="AD87" s="218">
        <v>0</v>
      </c>
      <c r="AE87" s="218">
        <v>0</v>
      </c>
      <c r="AF87" s="218">
        <v>0</v>
      </c>
      <c r="AG87" s="218">
        <v>28.53</v>
      </c>
      <c r="AH87" s="218">
        <v>0</v>
      </c>
      <c r="AI87" s="218">
        <v>0</v>
      </c>
      <c r="AJ87" s="218">
        <v>0</v>
      </c>
      <c r="AK87" s="218">
        <v>67.430000000000007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9.06</v>
      </c>
      <c r="L88" s="218">
        <v>394.18</v>
      </c>
      <c r="M88" s="218">
        <v>27.19</v>
      </c>
      <c r="N88" s="218">
        <v>34.909999999999997</v>
      </c>
      <c r="O88" s="218">
        <v>0</v>
      </c>
      <c r="P88" s="218">
        <v>39.229999999999997</v>
      </c>
      <c r="Q88" s="218">
        <v>5.99</v>
      </c>
      <c r="R88" s="218">
        <v>12.53</v>
      </c>
      <c r="S88" s="218">
        <v>7.79</v>
      </c>
      <c r="T88" s="218">
        <v>0</v>
      </c>
      <c r="U88" s="218">
        <v>51.57</v>
      </c>
      <c r="V88" s="218">
        <v>5.34</v>
      </c>
      <c r="W88" s="218">
        <v>9.32</v>
      </c>
      <c r="X88" s="218">
        <v>43.6</v>
      </c>
      <c r="Y88" s="218">
        <v>0</v>
      </c>
      <c r="Z88" s="218">
        <v>37.409999999999997</v>
      </c>
      <c r="AA88" s="218">
        <v>22.67</v>
      </c>
      <c r="AB88" s="218">
        <v>0</v>
      </c>
      <c r="AC88" s="218">
        <v>10.09</v>
      </c>
      <c r="AD88" s="218">
        <v>0</v>
      </c>
      <c r="AE88" s="218">
        <v>0</v>
      </c>
      <c r="AF88" s="218">
        <v>0</v>
      </c>
      <c r="AG88" s="218">
        <v>28.53</v>
      </c>
      <c r="AH88" s="218">
        <v>0</v>
      </c>
      <c r="AI88" s="218">
        <v>0</v>
      </c>
      <c r="AJ88" s="218">
        <v>0</v>
      </c>
      <c r="AK88" s="218">
        <v>67.430000000000007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9.06</v>
      </c>
      <c r="L89" s="218">
        <v>394.18</v>
      </c>
      <c r="M89" s="218">
        <v>27.19</v>
      </c>
      <c r="N89" s="218">
        <v>34.909999999999997</v>
      </c>
      <c r="O89" s="218">
        <v>0</v>
      </c>
      <c r="P89" s="218">
        <v>39.229999999999997</v>
      </c>
      <c r="Q89" s="218">
        <v>5.99</v>
      </c>
      <c r="R89" s="218">
        <v>12.53</v>
      </c>
      <c r="S89" s="218">
        <v>7.79</v>
      </c>
      <c r="T89" s="218">
        <v>0</v>
      </c>
      <c r="U89" s="218">
        <v>51.57</v>
      </c>
      <c r="V89" s="218">
        <v>5.34</v>
      </c>
      <c r="W89" s="218">
        <v>9.32</v>
      </c>
      <c r="X89" s="218">
        <v>43.6</v>
      </c>
      <c r="Y89" s="218">
        <v>0</v>
      </c>
      <c r="Z89" s="218">
        <v>37.409999999999997</v>
      </c>
      <c r="AA89" s="218">
        <v>22.67</v>
      </c>
      <c r="AB89" s="218">
        <v>0</v>
      </c>
      <c r="AC89" s="218">
        <v>10.09</v>
      </c>
      <c r="AD89" s="218">
        <v>0</v>
      </c>
      <c r="AE89" s="218">
        <v>0</v>
      </c>
      <c r="AF89" s="218">
        <v>0</v>
      </c>
      <c r="AG89" s="218">
        <v>28.53</v>
      </c>
      <c r="AH89" s="218">
        <v>0</v>
      </c>
      <c r="AI89" s="218">
        <v>0</v>
      </c>
      <c r="AJ89" s="218">
        <v>0</v>
      </c>
      <c r="AK89" s="218">
        <v>67.430000000000007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9.06</v>
      </c>
      <c r="L90" s="218">
        <v>394.18</v>
      </c>
      <c r="M90" s="218">
        <v>27.19</v>
      </c>
      <c r="N90" s="218">
        <v>34.909999999999997</v>
      </c>
      <c r="O90" s="218">
        <v>0</v>
      </c>
      <c r="P90" s="218">
        <v>39.229999999999997</v>
      </c>
      <c r="Q90" s="218">
        <v>5.99</v>
      </c>
      <c r="R90" s="218">
        <v>12.53</v>
      </c>
      <c r="S90" s="218">
        <v>7.79</v>
      </c>
      <c r="T90" s="218">
        <v>0</v>
      </c>
      <c r="U90" s="218">
        <v>51.57</v>
      </c>
      <c r="V90" s="218">
        <v>5.34</v>
      </c>
      <c r="W90" s="218">
        <v>9.32</v>
      </c>
      <c r="X90" s="218">
        <v>43.6</v>
      </c>
      <c r="Y90" s="218">
        <v>0</v>
      </c>
      <c r="Z90" s="218">
        <v>37.409999999999997</v>
      </c>
      <c r="AA90" s="218">
        <v>22.67</v>
      </c>
      <c r="AB90" s="218">
        <v>0</v>
      </c>
      <c r="AC90" s="218">
        <v>10.09</v>
      </c>
      <c r="AD90" s="218">
        <v>0</v>
      </c>
      <c r="AE90" s="218">
        <v>0</v>
      </c>
      <c r="AF90" s="218">
        <v>0</v>
      </c>
      <c r="AG90" s="218">
        <v>28.53</v>
      </c>
      <c r="AH90" s="218">
        <v>0</v>
      </c>
      <c r="AI90" s="218">
        <v>0</v>
      </c>
      <c r="AJ90" s="218">
        <v>0</v>
      </c>
      <c r="AK90" s="218">
        <v>67.430000000000007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9.06</v>
      </c>
      <c r="L91" s="218">
        <v>394.3</v>
      </c>
      <c r="M91" s="218">
        <v>27.19</v>
      </c>
      <c r="N91" s="218">
        <v>34.909999999999997</v>
      </c>
      <c r="O91" s="218">
        <v>0</v>
      </c>
      <c r="P91" s="218">
        <v>39.229999999999997</v>
      </c>
      <c r="Q91" s="218">
        <v>5.99</v>
      </c>
      <c r="R91" s="218">
        <v>12.53</v>
      </c>
      <c r="S91" s="218">
        <v>7.79</v>
      </c>
      <c r="T91" s="218">
        <v>0</v>
      </c>
      <c r="U91" s="218">
        <v>51.57</v>
      </c>
      <c r="V91" s="218">
        <v>5.34</v>
      </c>
      <c r="W91" s="218">
        <v>9.32</v>
      </c>
      <c r="X91" s="218">
        <v>43.6</v>
      </c>
      <c r="Y91" s="218">
        <v>0</v>
      </c>
      <c r="Z91" s="218">
        <v>37.409999999999997</v>
      </c>
      <c r="AA91" s="218">
        <v>22.67</v>
      </c>
      <c r="AB91" s="218">
        <v>0</v>
      </c>
      <c r="AC91" s="218">
        <v>10.09</v>
      </c>
      <c r="AD91" s="218">
        <v>0</v>
      </c>
      <c r="AE91" s="218">
        <v>0</v>
      </c>
      <c r="AF91" s="218">
        <v>0</v>
      </c>
      <c r="AG91" s="218">
        <v>28.53</v>
      </c>
      <c r="AH91" s="218">
        <v>0</v>
      </c>
      <c r="AI91" s="218">
        <v>0</v>
      </c>
      <c r="AJ91" s="218">
        <v>0</v>
      </c>
      <c r="AK91" s="218">
        <v>68.510000000000005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9.06</v>
      </c>
      <c r="L92" s="218">
        <v>394.3</v>
      </c>
      <c r="M92" s="218">
        <v>27.19</v>
      </c>
      <c r="N92" s="218">
        <v>34.909999999999997</v>
      </c>
      <c r="O92" s="218">
        <v>0</v>
      </c>
      <c r="P92" s="218">
        <v>39.229999999999997</v>
      </c>
      <c r="Q92" s="218">
        <v>5.99</v>
      </c>
      <c r="R92" s="218">
        <v>12.53</v>
      </c>
      <c r="S92" s="218">
        <v>7.79</v>
      </c>
      <c r="T92" s="218">
        <v>0</v>
      </c>
      <c r="U92" s="218">
        <v>51.57</v>
      </c>
      <c r="V92" s="218">
        <v>5.34</v>
      </c>
      <c r="W92" s="218">
        <v>9.32</v>
      </c>
      <c r="X92" s="218">
        <v>43.6</v>
      </c>
      <c r="Y92" s="218">
        <v>0</v>
      </c>
      <c r="Z92" s="218">
        <v>37.409999999999997</v>
      </c>
      <c r="AA92" s="218">
        <v>22.67</v>
      </c>
      <c r="AB92" s="218">
        <v>0</v>
      </c>
      <c r="AC92" s="218">
        <v>10.09</v>
      </c>
      <c r="AD92" s="218">
        <v>0</v>
      </c>
      <c r="AE92" s="218">
        <v>0</v>
      </c>
      <c r="AF92" s="218">
        <v>0</v>
      </c>
      <c r="AG92" s="218">
        <v>28.53</v>
      </c>
      <c r="AH92" s="218">
        <v>0</v>
      </c>
      <c r="AI92" s="218">
        <v>0</v>
      </c>
      <c r="AJ92" s="218">
        <v>0</v>
      </c>
      <c r="AK92" s="218">
        <v>68.510000000000005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9.06</v>
      </c>
      <c r="L93" s="218">
        <v>394.3</v>
      </c>
      <c r="M93" s="218">
        <v>27.19</v>
      </c>
      <c r="N93" s="218">
        <v>34.909999999999997</v>
      </c>
      <c r="O93" s="218">
        <v>0</v>
      </c>
      <c r="P93" s="218">
        <v>39.229999999999997</v>
      </c>
      <c r="Q93" s="218">
        <v>5.99</v>
      </c>
      <c r="R93" s="218">
        <v>12.53</v>
      </c>
      <c r="S93" s="218">
        <v>7.79</v>
      </c>
      <c r="T93" s="218">
        <v>0</v>
      </c>
      <c r="U93" s="218">
        <v>51.57</v>
      </c>
      <c r="V93" s="218">
        <v>5.34</v>
      </c>
      <c r="W93" s="218">
        <v>9.32</v>
      </c>
      <c r="X93" s="218">
        <v>43.6</v>
      </c>
      <c r="Y93" s="218">
        <v>0</v>
      </c>
      <c r="Z93" s="218">
        <v>37.409999999999997</v>
      </c>
      <c r="AA93" s="218">
        <v>22.67</v>
      </c>
      <c r="AB93" s="218">
        <v>0</v>
      </c>
      <c r="AC93" s="218">
        <v>10.09</v>
      </c>
      <c r="AD93" s="218">
        <v>0</v>
      </c>
      <c r="AE93" s="218">
        <v>0</v>
      </c>
      <c r="AF93" s="218">
        <v>0</v>
      </c>
      <c r="AG93" s="218">
        <v>28.53</v>
      </c>
      <c r="AH93" s="218">
        <v>0</v>
      </c>
      <c r="AI93" s="218">
        <v>0</v>
      </c>
      <c r="AJ93" s="218">
        <v>0</v>
      </c>
      <c r="AK93" s="218">
        <v>68.510000000000005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9.06</v>
      </c>
      <c r="L94" s="218">
        <v>394.3</v>
      </c>
      <c r="M94" s="218">
        <v>27.19</v>
      </c>
      <c r="N94" s="218">
        <v>34.909999999999997</v>
      </c>
      <c r="O94" s="218">
        <v>0</v>
      </c>
      <c r="P94" s="218">
        <v>39.229999999999997</v>
      </c>
      <c r="Q94" s="218">
        <v>5.99</v>
      </c>
      <c r="R94" s="218">
        <v>12.53</v>
      </c>
      <c r="S94" s="218">
        <v>7.79</v>
      </c>
      <c r="T94" s="218">
        <v>0</v>
      </c>
      <c r="U94" s="218">
        <v>51.57</v>
      </c>
      <c r="V94" s="218">
        <v>5.34</v>
      </c>
      <c r="W94" s="218">
        <v>9.32</v>
      </c>
      <c r="X94" s="218">
        <v>43.6</v>
      </c>
      <c r="Y94" s="218">
        <v>0</v>
      </c>
      <c r="Z94" s="218">
        <v>37.409999999999997</v>
      </c>
      <c r="AA94" s="218">
        <v>22.67</v>
      </c>
      <c r="AB94" s="218">
        <v>0</v>
      </c>
      <c r="AC94" s="218">
        <v>10.09</v>
      </c>
      <c r="AD94" s="218">
        <v>0</v>
      </c>
      <c r="AE94" s="218">
        <v>0</v>
      </c>
      <c r="AF94" s="218">
        <v>0</v>
      </c>
      <c r="AG94" s="218">
        <v>28.53</v>
      </c>
      <c r="AH94" s="218">
        <v>0</v>
      </c>
      <c r="AI94" s="218">
        <v>0</v>
      </c>
      <c r="AJ94" s="218">
        <v>0</v>
      </c>
      <c r="AK94" s="218">
        <v>68.510000000000005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9.93</v>
      </c>
      <c r="E95" s="218">
        <v>0</v>
      </c>
      <c r="F95" s="218">
        <v>0</v>
      </c>
      <c r="G95" s="218">
        <v>23.76</v>
      </c>
      <c r="H95" s="218">
        <v>0</v>
      </c>
      <c r="I95" s="218">
        <v>0</v>
      </c>
      <c r="J95" s="218">
        <v>9.07</v>
      </c>
      <c r="K95" s="218">
        <v>9.06</v>
      </c>
      <c r="L95" s="218">
        <v>394.3</v>
      </c>
      <c r="M95" s="218">
        <v>27.19</v>
      </c>
      <c r="N95" s="218">
        <v>34.909999999999997</v>
      </c>
      <c r="O95" s="218">
        <v>0</v>
      </c>
      <c r="P95" s="218">
        <v>39.229999999999997</v>
      </c>
      <c r="Q95" s="218">
        <v>5.99</v>
      </c>
      <c r="R95" s="218">
        <v>12.53</v>
      </c>
      <c r="S95" s="218">
        <v>7.79</v>
      </c>
      <c r="T95" s="218">
        <v>0</v>
      </c>
      <c r="U95" s="218">
        <v>51.57</v>
      </c>
      <c r="V95" s="218">
        <v>5.34</v>
      </c>
      <c r="W95" s="218">
        <v>9.32</v>
      </c>
      <c r="X95" s="218">
        <v>43.6</v>
      </c>
      <c r="Y95" s="218">
        <v>0</v>
      </c>
      <c r="Z95" s="218">
        <v>37.409999999999997</v>
      </c>
      <c r="AA95" s="218">
        <v>22.67</v>
      </c>
      <c r="AB95" s="218">
        <v>0</v>
      </c>
      <c r="AC95" s="218">
        <v>10.09</v>
      </c>
      <c r="AD95" s="218">
        <v>0</v>
      </c>
      <c r="AE95" s="218">
        <v>0</v>
      </c>
      <c r="AF95" s="218">
        <v>0</v>
      </c>
      <c r="AG95" s="218">
        <v>28.53</v>
      </c>
      <c r="AH95" s="218">
        <v>0</v>
      </c>
      <c r="AI95" s="218">
        <v>0</v>
      </c>
      <c r="AJ95" s="218">
        <v>0</v>
      </c>
      <c r="AK95" s="218">
        <v>68.510000000000005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9.93</v>
      </c>
      <c r="E96" s="218">
        <v>0</v>
      </c>
      <c r="F96" s="218">
        <v>0</v>
      </c>
      <c r="G96" s="218">
        <v>43.02</v>
      </c>
      <c r="H96" s="218">
        <v>0</v>
      </c>
      <c r="I96" s="218">
        <v>0</v>
      </c>
      <c r="J96" s="218">
        <v>9.07</v>
      </c>
      <c r="K96" s="218">
        <v>9.06</v>
      </c>
      <c r="L96" s="218">
        <v>394.3</v>
      </c>
      <c r="M96" s="218">
        <v>27.19</v>
      </c>
      <c r="N96" s="218">
        <v>34.909999999999997</v>
      </c>
      <c r="O96" s="218">
        <v>0</v>
      </c>
      <c r="P96" s="218">
        <v>39.229999999999997</v>
      </c>
      <c r="Q96" s="218">
        <v>5.99</v>
      </c>
      <c r="R96" s="218">
        <v>12.53</v>
      </c>
      <c r="S96" s="218">
        <v>7.79</v>
      </c>
      <c r="T96" s="218">
        <v>0</v>
      </c>
      <c r="U96" s="218">
        <v>51.57</v>
      </c>
      <c r="V96" s="218">
        <v>5.34</v>
      </c>
      <c r="W96" s="218">
        <v>9.32</v>
      </c>
      <c r="X96" s="218">
        <v>43.6</v>
      </c>
      <c r="Y96" s="218">
        <v>0</v>
      </c>
      <c r="Z96" s="218">
        <v>37.409999999999997</v>
      </c>
      <c r="AA96" s="218">
        <v>22.67</v>
      </c>
      <c r="AB96" s="218">
        <v>0</v>
      </c>
      <c r="AC96" s="218">
        <v>10.09</v>
      </c>
      <c r="AD96" s="218">
        <v>0</v>
      </c>
      <c r="AE96" s="218">
        <v>0</v>
      </c>
      <c r="AF96" s="218">
        <v>0</v>
      </c>
      <c r="AG96" s="218">
        <v>28.53</v>
      </c>
      <c r="AH96" s="218">
        <v>0</v>
      </c>
      <c r="AI96" s="218">
        <v>0</v>
      </c>
      <c r="AJ96" s="218">
        <v>0</v>
      </c>
      <c r="AK96" s="218">
        <v>68.510000000000005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9.93</v>
      </c>
      <c r="E97" s="218">
        <v>0</v>
      </c>
      <c r="F97" s="218">
        <v>0</v>
      </c>
      <c r="G97" s="218">
        <v>33.39</v>
      </c>
      <c r="H97" s="218">
        <v>0</v>
      </c>
      <c r="I97" s="218">
        <v>0</v>
      </c>
      <c r="J97" s="218">
        <v>9.07</v>
      </c>
      <c r="K97" s="218">
        <v>9.06</v>
      </c>
      <c r="L97" s="218">
        <v>394.3</v>
      </c>
      <c r="M97" s="218">
        <v>27.19</v>
      </c>
      <c r="N97" s="218">
        <v>34.909999999999997</v>
      </c>
      <c r="O97" s="218">
        <v>0</v>
      </c>
      <c r="P97" s="218">
        <v>39.229999999999997</v>
      </c>
      <c r="Q97" s="218">
        <v>5.99</v>
      </c>
      <c r="R97" s="218">
        <v>12.53</v>
      </c>
      <c r="S97" s="218">
        <v>7.79</v>
      </c>
      <c r="T97" s="218">
        <v>0</v>
      </c>
      <c r="U97" s="218">
        <v>51.57</v>
      </c>
      <c r="V97" s="218">
        <v>5.34</v>
      </c>
      <c r="W97" s="218">
        <v>9.32</v>
      </c>
      <c r="X97" s="218">
        <v>43.6</v>
      </c>
      <c r="Y97" s="218">
        <v>0</v>
      </c>
      <c r="Z97" s="218">
        <v>37.409999999999997</v>
      </c>
      <c r="AA97" s="218">
        <v>22.67</v>
      </c>
      <c r="AB97" s="218">
        <v>0</v>
      </c>
      <c r="AC97" s="218">
        <v>10.09</v>
      </c>
      <c r="AD97" s="218">
        <v>0</v>
      </c>
      <c r="AE97" s="218">
        <v>0</v>
      </c>
      <c r="AF97" s="218">
        <v>0</v>
      </c>
      <c r="AG97" s="218">
        <v>28.53</v>
      </c>
      <c r="AH97" s="218">
        <v>0</v>
      </c>
      <c r="AI97" s="218">
        <v>0</v>
      </c>
      <c r="AJ97" s="218">
        <v>0</v>
      </c>
      <c r="AK97" s="218">
        <v>68.510000000000005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9.93</v>
      </c>
      <c r="E98" s="218">
        <v>0</v>
      </c>
      <c r="F98" s="218">
        <v>0</v>
      </c>
      <c r="G98" s="218">
        <v>33.39</v>
      </c>
      <c r="H98" s="218">
        <v>0</v>
      </c>
      <c r="I98" s="218">
        <v>0</v>
      </c>
      <c r="J98" s="218">
        <v>9.07</v>
      </c>
      <c r="K98" s="218">
        <v>9.06</v>
      </c>
      <c r="L98" s="218">
        <v>394.3</v>
      </c>
      <c r="M98" s="218">
        <v>27.19</v>
      </c>
      <c r="N98" s="218">
        <v>34.909999999999997</v>
      </c>
      <c r="O98" s="218">
        <v>0</v>
      </c>
      <c r="P98" s="218">
        <v>39.229999999999997</v>
      </c>
      <c r="Q98" s="218">
        <v>5.99</v>
      </c>
      <c r="R98" s="218">
        <v>12.53</v>
      </c>
      <c r="S98" s="218">
        <v>7.79</v>
      </c>
      <c r="T98" s="218">
        <v>0</v>
      </c>
      <c r="U98" s="218">
        <v>51.57</v>
      </c>
      <c r="V98" s="218">
        <v>5.34</v>
      </c>
      <c r="W98" s="218">
        <v>9.32</v>
      </c>
      <c r="X98" s="218">
        <v>43.6</v>
      </c>
      <c r="Y98" s="218">
        <v>0</v>
      </c>
      <c r="Z98" s="218">
        <v>37.409999999999997</v>
      </c>
      <c r="AA98" s="218">
        <v>22.67</v>
      </c>
      <c r="AB98" s="218">
        <v>0</v>
      </c>
      <c r="AC98" s="218">
        <v>10.09</v>
      </c>
      <c r="AD98" s="218">
        <v>0</v>
      </c>
      <c r="AE98" s="218">
        <v>0</v>
      </c>
      <c r="AF98" s="218">
        <v>0</v>
      </c>
      <c r="AG98" s="218">
        <v>28.53</v>
      </c>
      <c r="AH98" s="218">
        <v>0</v>
      </c>
      <c r="AI98" s="218">
        <v>0</v>
      </c>
      <c r="AJ98" s="218">
        <v>0</v>
      </c>
      <c r="AK98" s="218">
        <v>68.510000000000005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1.0437500000000001E-2</v>
      </c>
      <c r="E99">
        <f t="shared" si="0"/>
        <v>0</v>
      </c>
      <c r="F99">
        <f t="shared" si="0"/>
        <v>0</v>
      </c>
      <c r="G99">
        <f t="shared" si="0"/>
        <v>3.47675E-2</v>
      </c>
      <c r="H99">
        <f t="shared" si="0"/>
        <v>0</v>
      </c>
      <c r="I99">
        <f t="shared" si="0"/>
        <v>0</v>
      </c>
      <c r="J99">
        <f t="shared" si="0"/>
        <v>1.1467499999999999E-2</v>
      </c>
      <c r="K99">
        <f t="shared" si="0"/>
        <v>0.1313425</v>
      </c>
      <c r="L99">
        <f t="shared" si="0"/>
        <v>8.8568075000000128</v>
      </c>
      <c r="M99">
        <f t="shared" si="0"/>
        <v>0.65256000000000092</v>
      </c>
      <c r="N99">
        <f t="shared" si="0"/>
        <v>0.83783999999999903</v>
      </c>
      <c r="O99">
        <f t="shared" si="0"/>
        <v>0</v>
      </c>
      <c r="P99">
        <f t="shared" si="0"/>
        <v>0.94152000000000036</v>
      </c>
      <c r="Q99">
        <f t="shared" si="0"/>
        <v>9.9360000000000087E-2</v>
      </c>
      <c r="R99">
        <f t="shared" si="0"/>
        <v>0.2687924999999996</v>
      </c>
      <c r="S99">
        <f t="shared" si="0"/>
        <v>0.12870750000000014</v>
      </c>
      <c r="T99">
        <f t="shared" si="0"/>
        <v>0</v>
      </c>
      <c r="U99">
        <f t="shared" si="0"/>
        <v>1.2376800000000003</v>
      </c>
      <c r="V99">
        <f t="shared" si="0"/>
        <v>0.11327249999999975</v>
      </c>
      <c r="W99">
        <f t="shared" si="0"/>
        <v>0.20822500000000038</v>
      </c>
      <c r="X99">
        <f t="shared" si="0"/>
        <v>0.99517749999999872</v>
      </c>
      <c r="Y99">
        <f t="shared" si="0"/>
        <v>0</v>
      </c>
      <c r="Z99">
        <f t="shared" si="0"/>
        <v>0.80827499999999941</v>
      </c>
      <c r="AA99">
        <f t="shared" si="0"/>
        <v>0.53150500000000089</v>
      </c>
      <c r="AB99">
        <f t="shared" si="0"/>
        <v>0</v>
      </c>
      <c r="AC99">
        <f t="shared" si="0"/>
        <v>0.23863499999999976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0.69544750000000144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1.5073575000000023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0.24573750000000022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0.32</v>
      </c>
      <c r="E3" s="218">
        <v>0</v>
      </c>
      <c r="F3" s="218">
        <v>0</v>
      </c>
      <c r="G3" s="218">
        <v>0.83</v>
      </c>
      <c r="H3" s="218">
        <v>0</v>
      </c>
      <c r="I3" s="218">
        <v>0</v>
      </c>
      <c r="J3" s="218">
        <v>1.29</v>
      </c>
      <c r="K3" s="218">
        <v>1.0900000000000001</v>
      </c>
      <c r="L3" s="218">
        <v>2.5299999999999998</v>
      </c>
      <c r="M3" s="218">
        <v>0.98</v>
      </c>
      <c r="N3" s="218">
        <v>1.0900000000000001</v>
      </c>
      <c r="O3" s="218">
        <v>1.2</v>
      </c>
      <c r="P3" s="218">
        <v>1.9</v>
      </c>
      <c r="Q3" s="218">
        <v>0.14000000000000001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46.66</v>
      </c>
      <c r="AH3" s="218">
        <v>0</v>
      </c>
      <c r="AI3" s="218">
        <v>0</v>
      </c>
      <c r="AJ3" s="218">
        <v>0</v>
      </c>
      <c r="AK3" s="218">
        <v>23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0.01</v>
      </c>
      <c r="H4" s="218">
        <v>0</v>
      </c>
      <c r="I4" s="218">
        <v>0</v>
      </c>
      <c r="J4" s="218">
        <v>0.21</v>
      </c>
      <c r="K4" s="218">
        <v>1.0900000000000001</v>
      </c>
      <c r="L4" s="218">
        <v>2.5299999999999998</v>
      </c>
      <c r="M4" s="218">
        <v>0.98</v>
      </c>
      <c r="N4" s="218">
        <v>1.0900000000000001</v>
      </c>
      <c r="O4" s="218">
        <v>1.2</v>
      </c>
      <c r="P4" s="218">
        <v>1.9</v>
      </c>
      <c r="Q4" s="218">
        <v>0.14000000000000001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46.66</v>
      </c>
      <c r="AH4" s="218">
        <v>0</v>
      </c>
      <c r="AI4" s="218">
        <v>0</v>
      </c>
      <c r="AJ4" s="218">
        <v>0</v>
      </c>
      <c r="AK4" s="218">
        <v>23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1.0900000000000001</v>
      </c>
      <c r="L5" s="218">
        <v>2.5099999999999998</v>
      </c>
      <c r="M5" s="218">
        <v>0.98</v>
      </c>
      <c r="N5" s="218">
        <v>1.0900000000000001</v>
      </c>
      <c r="O5" s="218">
        <v>1.2</v>
      </c>
      <c r="P5" s="218">
        <v>1.9</v>
      </c>
      <c r="Q5" s="218">
        <v>0.14000000000000001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46.66</v>
      </c>
      <c r="AH5" s="218">
        <v>0</v>
      </c>
      <c r="AI5" s="218">
        <v>0</v>
      </c>
      <c r="AJ5" s="218">
        <v>0</v>
      </c>
      <c r="AK5" s="218">
        <v>23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1.0900000000000001</v>
      </c>
      <c r="L6" s="218">
        <v>2.5099999999999998</v>
      </c>
      <c r="M6" s="218">
        <v>0.98</v>
      </c>
      <c r="N6" s="218">
        <v>1.0900000000000001</v>
      </c>
      <c r="O6" s="218">
        <v>1.2</v>
      </c>
      <c r="P6" s="218">
        <v>1.9</v>
      </c>
      <c r="Q6" s="218">
        <v>0.14000000000000001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46.66</v>
      </c>
      <c r="AH6" s="218">
        <v>0</v>
      </c>
      <c r="AI6" s="218">
        <v>0</v>
      </c>
      <c r="AJ6" s="218">
        <v>0</v>
      </c>
      <c r="AK6" s="218">
        <v>23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1.0900000000000001</v>
      </c>
      <c r="L7" s="218">
        <v>2.5099999999999998</v>
      </c>
      <c r="M7" s="218">
        <v>0.98</v>
      </c>
      <c r="N7" s="218">
        <v>1.0900000000000001</v>
      </c>
      <c r="O7" s="218">
        <v>1.2</v>
      </c>
      <c r="P7" s="218">
        <v>1.9</v>
      </c>
      <c r="Q7" s="218">
        <v>0.14000000000000001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46.66</v>
      </c>
      <c r="AH7" s="218">
        <v>0</v>
      </c>
      <c r="AI7" s="218">
        <v>0</v>
      </c>
      <c r="AJ7" s="218">
        <v>0</v>
      </c>
      <c r="AK7" s="218">
        <v>23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1.0900000000000001</v>
      </c>
      <c r="L8" s="218">
        <v>2.5099999999999998</v>
      </c>
      <c r="M8" s="218">
        <v>0.98</v>
      </c>
      <c r="N8" s="218">
        <v>1.0900000000000001</v>
      </c>
      <c r="O8" s="218">
        <v>1.2</v>
      </c>
      <c r="P8" s="218">
        <v>1.9</v>
      </c>
      <c r="Q8" s="218">
        <v>0.14000000000000001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45.45</v>
      </c>
      <c r="AH8" s="218">
        <v>0</v>
      </c>
      <c r="AI8" s="218">
        <v>0</v>
      </c>
      <c r="AJ8" s="218">
        <v>0</v>
      </c>
      <c r="AK8" s="218">
        <v>23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1.0900000000000001</v>
      </c>
      <c r="L9" s="218">
        <v>2.48</v>
      </c>
      <c r="M9" s="218">
        <v>0.98</v>
      </c>
      <c r="N9" s="218">
        <v>1.0900000000000001</v>
      </c>
      <c r="O9" s="218">
        <v>1.2</v>
      </c>
      <c r="P9" s="218">
        <v>1.9</v>
      </c>
      <c r="Q9" s="218">
        <v>0.14000000000000001</v>
      </c>
      <c r="R9" s="218">
        <v>0.49</v>
      </c>
      <c r="S9" s="218">
        <v>0.24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45.45</v>
      </c>
      <c r="AH9" s="218">
        <v>0</v>
      </c>
      <c r="AI9" s="218">
        <v>0</v>
      </c>
      <c r="AJ9" s="218">
        <v>0</v>
      </c>
      <c r="AK9" s="218">
        <v>23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1.0900000000000001</v>
      </c>
      <c r="L10" s="218">
        <v>2.48</v>
      </c>
      <c r="M10" s="218">
        <v>0.98</v>
      </c>
      <c r="N10" s="218">
        <v>1.0900000000000001</v>
      </c>
      <c r="O10" s="218">
        <v>1.2</v>
      </c>
      <c r="P10" s="218">
        <v>1.9</v>
      </c>
      <c r="Q10" s="218">
        <v>0.14000000000000001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45.45</v>
      </c>
      <c r="AH10" s="218">
        <v>0</v>
      </c>
      <c r="AI10" s="218">
        <v>0</v>
      </c>
      <c r="AJ10" s="218">
        <v>0</v>
      </c>
      <c r="AK10" s="218">
        <v>23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1.0900000000000001</v>
      </c>
      <c r="L11" s="218">
        <v>2.48</v>
      </c>
      <c r="M11" s="218">
        <v>0.98</v>
      </c>
      <c r="N11" s="218">
        <v>1.0900000000000001</v>
      </c>
      <c r="O11" s="218">
        <v>1.2</v>
      </c>
      <c r="P11" s="218">
        <v>1.9</v>
      </c>
      <c r="Q11" s="218">
        <v>0.14000000000000001</v>
      </c>
      <c r="R11" s="218">
        <v>0.49</v>
      </c>
      <c r="S11" s="218">
        <v>0.24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45.45</v>
      </c>
      <c r="AH11" s="218">
        <v>0</v>
      </c>
      <c r="AI11" s="218">
        <v>0</v>
      </c>
      <c r="AJ11" s="218">
        <v>0</v>
      </c>
      <c r="AK11" s="218">
        <v>23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1.0900000000000001</v>
      </c>
      <c r="L12" s="218">
        <v>2.48</v>
      </c>
      <c r="M12" s="218">
        <v>0.98</v>
      </c>
      <c r="N12" s="218">
        <v>1.0900000000000001</v>
      </c>
      <c r="O12" s="218">
        <v>1.2</v>
      </c>
      <c r="P12" s="218">
        <v>1.9</v>
      </c>
      <c r="Q12" s="218">
        <v>0.14000000000000001</v>
      </c>
      <c r="R12" s="218">
        <v>0.49</v>
      </c>
      <c r="S12" s="218">
        <v>0.24</v>
      </c>
      <c r="T12" s="218">
        <v>0.61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1.73</v>
      </c>
      <c r="AD12" s="218">
        <v>0</v>
      </c>
      <c r="AE12" s="218">
        <v>0</v>
      </c>
      <c r="AF12" s="218">
        <v>0</v>
      </c>
      <c r="AG12" s="218">
        <v>46.66</v>
      </c>
      <c r="AH12" s="218">
        <v>0</v>
      </c>
      <c r="AI12" s="218">
        <v>0</v>
      </c>
      <c r="AJ12" s="218">
        <v>0</v>
      </c>
      <c r="AK12" s="218">
        <v>23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1.0900000000000001</v>
      </c>
      <c r="L13" s="218">
        <v>2.48</v>
      </c>
      <c r="M13" s="218">
        <v>0.98</v>
      </c>
      <c r="N13" s="218">
        <v>1.0900000000000001</v>
      </c>
      <c r="O13" s="218">
        <v>1.2</v>
      </c>
      <c r="P13" s="218">
        <v>1.9</v>
      </c>
      <c r="Q13" s="218">
        <v>0.14000000000000001</v>
      </c>
      <c r="R13" s="218">
        <v>0.49</v>
      </c>
      <c r="S13" s="218">
        <v>0.24</v>
      </c>
      <c r="T13" s="218">
        <v>0.61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1.73</v>
      </c>
      <c r="AD13" s="218">
        <v>0</v>
      </c>
      <c r="AE13" s="218">
        <v>0</v>
      </c>
      <c r="AF13" s="218">
        <v>0</v>
      </c>
      <c r="AG13" s="218">
        <v>46.66</v>
      </c>
      <c r="AH13" s="218">
        <v>0</v>
      </c>
      <c r="AI13" s="218">
        <v>0</v>
      </c>
      <c r="AJ13" s="218">
        <v>0</v>
      </c>
      <c r="AK13" s="218">
        <v>23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1.0900000000000001</v>
      </c>
      <c r="L14" s="218">
        <v>2.48</v>
      </c>
      <c r="M14" s="218">
        <v>0.98</v>
      </c>
      <c r="N14" s="218">
        <v>1.0900000000000001</v>
      </c>
      <c r="O14" s="218">
        <v>1.2</v>
      </c>
      <c r="P14" s="218">
        <v>1.9</v>
      </c>
      <c r="Q14" s="218">
        <v>0.14000000000000001</v>
      </c>
      <c r="R14" s="218">
        <v>0.49</v>
      </c>
      <c r="S14" s="218">
        <v>0.24</v>
      </c>
      <c r="T14" s="218">
        <v>0.61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1.73</v>
      </c>
      <c r="AD14" s="218">
        <v>0</v>
      </c>
      <c r="AE14" s="218">
        <v>0</v>
      </c>
      <c r="AF14" s="218">
        <v>0</v>
      </c>
      <c r="AG14" s="218">
        <v>46.66</v>
      </c>
      <c r="AH14" s="218">
        <v>0</v>
      </c>
      <c r="AI14" s="218">
        <v>0</v>
      </c>
      <c r="AJ14" s="218">
        <v>0</v>
      </c>
      <c r="AK14" s="218">
        <v>23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1.0900000000000001</v>
      </c>
      <c r="L15" s="218">
        <v>2.48</v>
      </c>
      <c r="M15" s="218">
        <v>0.98</v>
      </c>
      <c r="N15" s="218">
        <v>1.0900000000000001</v>
      </c>
      <c r="O15" s="218">
        <v>1.2</v>
      </c>
      <c r="P15" s="218">
        <v>1.9</v>
      </c>
      <c r="Q15" s="218">
        <v>0.14000000000000001</v>
      </c>
      <c r="R15" s="218">
        <v>0.49</v>
      </c>
      <c r="S15" s="218">
        <v>0.24</v>
      </c>
      <c r="T15" s="218">
        <v>0.61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1.73</v>
      </c>
      <c r="AD15" s="218">
        <v>0</v>
      </c>
      <c r="AE15" s="218">
        <v>0</v>
      </c>
      <c r="AF15" s="218">
        <v>0</v>
      </c>
      <c r="AG15" s="218">
        <v>46.66</v>
      </c>
      <c r="AH15" s="218">
        <v>0</v>
      </c>
      <c r="AI15" s="218">
        <v>0</v>
      </c>
      <c r="AJ15" s="218">
        <v>0</v>
      </c>
      <c r="AK15" s="218">
        <v>23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1.0900000000000001</v>
      </c>
      <c r="L16" s="218">
        <v>2.48</v>
      </c>
      <c r="M16" s="218">
        <v>0.98</v>
      </c>
      <c r="N16" s="218">
        <v>1.0900000000000001</v>
      </c>
      <c r="O16" s="218">
        <v>1.2</v>
      </c>
      <c r="P16" s="218">
        <v>1.9</v>
      </c>
      <c r="Q16" s="218">
        <v>0.14000000000000001</v>
      </c>
      <c r="R16" s="218">
        <v>0.49</v>
      </c>
      <c r="S16" s="218">
        <v>0.24</v>
      </c>
      <c r="T16" s="218">
        <v>0.61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1.73</v>
      </c>
      <c r="AD16" s="218">
        <v>0</v>
      </c>
      <c r="AE16" s="218">
        <v>0</v>
      </c>
      <c r="AF16" s="218">
        <v>0</v>
      </c>
      <c r="AG16" s="218">
        <v>46.66</v>
      </c>
      <c r="AH16" s="218">
        <v>0</v>
      </c>
      <c r="AI16" s="218">
        <v>0</v>
      </c>
      <c r="AJ16" s="218">
        <v>0</v>
      </c>
      <c r="AK16" s="218">
        <v>23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1.0900000000000001</v>
      </c>
      <c r="L17" s="218">
        <v>2.48</v>
      </c>
      <c r="M17" s="218">
        <v>0.98</v>
      </c>
      <c r="N17" s="218">
        <v>1.0900000000000001</v>
      </c>
      <c r="O17" s="218">
        <v>1.2</v>
      </c>
      <c r="P17" s="218">
        <v>1.9</v>
      </c>
      <c r="Q17" s="218">
        <v>0.14000000000000001</v>
      </c>
      <c r="R17" s="218">
        <v>0.49</v>
      </c>
      <c r="S17" s="218">
        <v>0.24</v>
      </c>
      <c r="T17" s="218">
        <v>0.61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46.66</v>
      </c>
      <c r="AH17" s="218">
        <v>0</v>
      </c>
      <c r="AI17" s="218">
        <v>0</v>
      </c>
      <c r="AJ17" s="218">
        <v>0</v>
      </c>
      <c r="AK17" s="218">
        <v>23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1.0900000000000001</v>
      </c>
      <c r="L18" s="218">
        <v>2.48</v>
      </c>
      <c r="M18" s="218">
        <v>0.98</v>
      </c>
      <c r="N18" s="218">
        <v>1.0900000000000001</v>
      </c>
      <c r="O18" s="218">
        <v>1.2</v>
      </c>
      <c r="P18" s="218">
        <v>1.9</v>
      </c>
      <c r="Q18" s="218">
        <v>0.14000000000000001</v>
      </c>
      <c r="R18" s="218">
        <v>0.49</v>
      </c>
      <c r="S18" s="218">
        <v>0.24</v>
      </c>
      <c r="T18" s="218">
        <v>0.61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46.66</v>
      </c>
      <c r="AH18" s="218">
        <v>0</v>
      </c>
      <c r="AI18" s="218">
        <v>0</v>
      </c>
      <c r="AJ18" s="218">
        <v>0</v>
      </c>
      <c r="AK18" s="218">
        <v>23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1.0900000000000001</v>
      </c>
      <c r="L19" s="218">
        <v>2.48</v>
      </c>
      <c r="M19" s="218">
        <v>0.98</v>
      </c>
      <c r="N19" s="218">
        <v>1.0900000000000001</v>
      </c>
      <c r="O19" s="218">
        <v>1.2</v>
      </c>
      <c r="P19" s="218">
        <v>1.9</v>
      </c>
      <c r="Q19" s="218">
        <v>0.14000000000000001</v>
      </c>
      <c r="R19" s="218">
        <v>0.49</v>
      </c>
      <c r="S19" s="218">
        <v>0.24</v>
      </c>
      <c r="T19" s="218">
        <v>0.61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46.66</v>
      </c>
      <c r="AH19" s="218">
        <v>0</v>
      </c>
      <c r="AI19" s="218">
        <v>0</v>
      </c>
      <c r="AJ19" s="218">
        <v>0</v>
      </c>
      <c r="AK19" s="218">
        <v>23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1.0900000000000001</v>
      </c>
      <c r="L20" s="218">
        <v>2.48</v>
      </c>
      <c r="M20" s="218">
        <v>0.98</v>
      </c>
      <c r="N20" s="218">
        <v>1.0900000000000001</v>
      </c>
      <c r="O20" s="218">
        <v>1.2</v>
      </c>
      <c r="P20" s="218">
        <v>1.9</v>
      </c>
      <c r="Q20" s="218">
        <v>0.14000000000000001</v>
      </c>
      <c r="R20" s="218">
        <v>0.49</v>
      </c>
      <c r="S20" s="218">
        <v>0.24</v>
      </c>
      <c r="T20" s="218">
        <v>0.61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46.66</v>
      </c>
      <c r="AH20" s="218">
        <v>0</v>
      </c>
      <c r="AI20" s="218">
        <v>0</v>
      </c>
      <c r="AJ20" s="218">
        <v>0</v>
      </c>
      <c r="AK20" s="218">
        <v>23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1.0900000000000001</v>
      </c>
      <c r="L21" s="218">
        <v>2.48</v>
      </c>
      <c r="M21" s="218">
        <v>0.98</v>
      </c>
      <c r="N21" s="218">
        <v>1.0900000000000001</v>
      </c>
      <c r="O21" s="218">
        <v>1.2</v>
      </c>
      <c r="P21" s="218">
        <v>1.9</v>
      </c>
      <c r="Q21" s="218">
        <v>0.14000000000000001</v>
      </c>
      <c r="R21" s="218">
        <v>0.49</v>
      </c>
      <c r="S21" s="218">
        <v>0.24</v>
      </c>
      <c r="T21" s="218">
        <v>0.61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46.66</v>
      </c>
      <c r="AH21" s="218">
        <v>0</v>
      </c>
      <c r="AI21" s="218">
        <v>0</v>
      </c>
      <c r="AJ21" s="218">
        <v>0</v>
      </c>
      <c r="AK21" s="218">
        <v>23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1.0900000000000001</v>
      </c>
      <c r="L22" s="218">
        <v>2.48</v>
      </c>
      <c r="M22" s="218">
        <v>0.98</v>
      </c>
      <c r="N22" s="218">
        <v>1.0900000000000001</v>
      </c>
      <c r="O22" s="218">
        <v>1.2</v>
      </c>
      <c r="P22" s="218">
        <v>1.9</v>
      </c>
      <c r="Q22" s="218">
        <v>0.14000000000000001</v>
      </c>
      <c r="R22" s="218">
        <v>0.49</v>
      </c>
      <c r="S22" s="218">
        <v>0.24</v>
      </c>
      <c r="T22" s="218">
        <v>0.61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46.66</v>
      </c>
      <c r="AH22" s="218">
        <v>0</v>
      </c>
      <c r="AI22" s="218">
        <v>0</v>
      </c>
      <c r="AJ22" s="218">
        <v>0</v>
      </c>
      <c r="AK22" s="218">
        <v>23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1.0900000000000001</v>
      </c>
      <c r="L23" s="218">
        <v>2.4900000000000002</v>
      </c>
      <c r="M23" s="218">
        <v>0.98</v>
      </c>
      <c r="N23" s="218">
        <v>1.0900000000000001</v>
      </c>
      <c r="O23" s="218">
        <v>1.2</v>
      </c>
      <c r="P23" s="218">
        <v>1.9</v>
      </c>
      <c r="Q23" s="218">
        <v>0.14000000000000001</v>
      </c>
      <c r="R23" s="218">
        <v>0.49</v>
      </c>
      <c r="S23" s="218">
        <v>0.24</v>
      </c>
      <c r="T23" s="218">
        <v>0.61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46.66</v>
      </c>
      <c r="AH23" s="218">
        <v>0</v>
      </c>
      <c r="AI23" s="218">
        <v>0</v>
      </c>
      <c r="AJ23" s="218">
        <v>0</v>
      </c>
      <c r="AK23" s="218">
        <v>23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1.0900000000000001</v>
      </c>
      <c r="L24" s="218">
        <v>2.4900000000000002</v>
      </c>
      <c r="M24" s="218">
        <v>0.98</v>
      </c>
      <c r="N24" s="218">
        <v>1.0900000000000001</v>
      </c>
      <c r="O24" s="218">
        <v>1.2</v>
      </c>
      <c r="P24" s="218">
        <v>1.9</v>
      </c>
      <c r="Q24" s="218">
        <v>0.14000000000000001</v>
      </c>
      <c r="R24" s="218">
        <v>0.49</v>
      </c>
      <c r="S24" s="218">
        <v>0.24</v>
      </c>
      <c r="T24" s="218">
        <v>0.61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46.66</v>
      </c>
      <c r="AH24" s="218">
        <v>0</v>
      </c>
      <c r="AI24" s="218">
        <v>0</v>
      </c>
      <c r="AJ24" s="218">
        <v>0</v>
      </c>
      <c r="AK24" s="218">
        <v>23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1.0900000000000001</v>
      </c>
      <c r="L25" s="218">
        <v>2.4900000000000002</v>
      </c>
      <c r="M25" s="218">
        <v>0.98</v>
      </c>
      <c r="N25" s="218">
        <v>1.0900000000000001</v>
      </c>
      <c r="O25" s="218">
        <v>1.2</v>
      </c>
      <c r="P25" s="218">
        <v>1.9</v>
      </c>
      <c r="Q25" s="218">
        <v>0.14000000000000001</v>
      </c>
      <c r="R25" s="218">
        <v>0.49</v>
      </c>
      <c r="S25" s="218">
        <v>0.24</v>
      </c>
      <c r="T25" s="218">
        <v>0.61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46.66</v>
      </c>
      <c r="AH25" s="218">
        <v>0</v>
      </c>
      <c r="AI25" s="218">
        <v>0</v>
      </c>
      <c r="AJ25" s="218">
        <v>0</v>
      </c>
      <c r="AK25" s="218">
        <v>23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1.0900000000000001</v>
      </c>
      <c r="L26" s="218">
        <v>2.4900000000000002</v>
      </c>
      <c r="M26" s="218">
        <v>0.98</v>
      </c>
      <c r="N26" s="218">
        <v>1.0900000000000001</v>
      </c>
      <c r="O26" s="218">
        <v>1.2</v>
      </c>
      <c r="P26" s="218">
        <v>1.9</v>
      </c>
      <c r="Q26" s="218">
        <v>0.14000000000000001</v>
      </c>
      <c r="R26" s="218">
        <v>0.49</v>
      </c>
      <c r="S26" s="218">
        <v>0.24</v>
      </c>
      <c r="T26" s="218">
        <v>0.61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46.66</v>
      </c>
      <c r="AH26" s="218">
        <v>0</v>
      </c>
      <c r="AI26" s="218">
        <v>0</v>
      </c>
      <c r="AJ26" s="218">
        <v>0</v>
      </c>
      <c r="AK26" s="218">
        <v>23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1.0900000000000001</v>
      </c>
      <c r="L27" s="218">
        <v>2.4900000000000002</v>
      </c>
      <c r="M27" s="218">
        <v>0.98</v>
      </c>
      <c r="N27" s="218">
        <v>1.0900000000000001</v>
      </c>
      <c r="O27" s="218">
        <v>1.2</v>
      </c>
      <c r="P27" s="218">
        <v>1.9</v>
      </c>
      <c r="Q27" s="218">
        <v>0.14000000000000001</v>
      </c>
      <c r="R27" s="218">
        <v>0.49</v>
      </c>
      <c r="S27" s="218">
        <v>0.24</v>
      </c>
      <c r="T27" s="218">
        <v>0.61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46.66</v>
      </c>
      <c r="AH27" s="218">
        <v>0</v>
      </c>
      <c r="AI27" s="218">
        <v>0</v>
      </c>
      <c r="AJ27" s="218">
        <v>0</v>
      </c>
      <c r="AK27" s="218">
        <v>19.57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1.0900000000000001</v>
      </c>
      <c r="L28" s="218">
        <v>2.4900000000000002</v>
      </c>
      <c r="M28" s="218">
        <v>0.98</v>
      </c>
      <c r="N28" s="218">
        <v>1.0900000000000001</v>
      </c>
      <c r="O28" s="218">
        <v>1.2</v>
      </c>
      <c r="P28" s="218">
        <v>1.9</v>
      </c>
      <c r="Q28" s="218">
        <v>0.15</v>
      </c>
      <c r="R28" s="218">
        <v>0.49</v>
      </c>
      <c r="S28" s="218">
        <v>0.24</v>
      </c>
      <c r="T28" s="218">
        <v>0.61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46.66</v>
      </c>
      <c r="AH28" s="218">
        <v>0</v>
      </c>
      <c r="AI28" s="218">
        <v>0</v>
      </c>
      <c r="AJ28" s="218">
        <v>0</v>
      </c>
      <c r="AK28" s="218">
        <v>19.57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1.0900000000000001</v>
      </c>
      <c r="L29" s="218">
        <v>2.4900000000000002</v>
      </c>
      <c r="M29" s="218">
        <v>0.98</v>
      </c>
      <c r="N29" s="218">
        <v>1.0900000000000001</v>
      </c>
      <c r="O29" s="218">
        <v>1.2</v>
      </c>
      <c r="P29" s="218">
        <v>1.9</v>
      </c>
      <c r="Q29" s="218">
        <v>0.15</v>
      </c>
      <c r="R29" s="218">
        <v>0.49</v>
      </c>
      <c r="S29" s="218">
        <v>0.24</v>
      </c>
      <c r="T29" s="218">
        <v>0.61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47.87</v>
      </c>
      <c r="AH29" s="218">
        <v>0</v>
      </c>
      <c r="AI29" s="218">
        <v>0</v>
      </c>
      <c r="AJ29" s="218">
        <v>0</v>
      </c>
      <c r="AK29" s="218">
        <v>19.57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1.0900000000000001</v>
      </c>
      <c r="L30" s="218">
        <v>2.4900000000000002</v>
      </c>
      <c r="M30" s="218">
        <v>0.98</v>
      </c>
      <c r="N30" s="218">
        <v>1.0900000000000001</v>
      </c>
      <c r="O30" s="218">
        <v>1.2</v>
      </c>
      <c r="P30" s="218">
        <v>1.9</v>
      </c>
      <c r="Q30" s="218">
        <v>0.15</v>
      </c>
      <c r="R30" s="218">
        <v>0.49</v>
      </c>
      <c r="S30" s="218">
        <v>0.24</v>
      </c>
      <c r="T30" s="218">
        <v>0.61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47.87</v>
      </c>
      <c r="AH30" s="218">
        <v>0</v>
      </c>
      <c r="AI30" s="218">
        <v>0</v>
      </c>
      <c r="AJ30" s="218">
        <v>0</v>
      </c>
      <c r="AK30" s="218">
        <v>19.57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1.0900000000000001</v>
      </c>
      <c r="L31" s="218">
        <v>2.4900000000000002</v>
      </c>
      <c r="M31" s="218">
        <v>0.98</v>
      </c>
      <c r="N31" s="218">
        <v>1.0900000000000001</v>
      </c>
      <c r="O31" s="218">
        <v>1.2</v>
      </c>
      <c r="P31" s="218">
        <v>1.9</v>
      </c>
      <c r="Q31" s="218">
        <v>0.15</v>
      </c>
      <c r="R31" s="218">
        <v>0.49</v>
      </c>
      <c r="S31" s="218">
        <v>0.24</v>
      </c>
      <c r="T31" s="218">
        <v>0.61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47.87</v>
      </c>
      <c r="AH31" s="218">
        <v>0</v>
      </c>
      <c r="AI31" s="218">
        <v>0</v>
      </c>
      <c r="AJ31" s="218">
        <v>0</v>
      </c>
      <c r="AK31" s="218">
        <v>19.57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1.1100000000000001</v>
      </c>
      <c r="L32" s="218">
        <v>2.5</v>
      </c>
      <c r="M32" s="218">
        <v>0.98</v>
      </c>
      <c r="N32" s="218">
        <v>1.0900000000000001</v>
      </c>
      <c r="O32" s="218">
        <v>1.2</v>
      </c>
      <c r="P32" s="218">
        <v>1.9</v>
      </c>
      <c r="Q32" s="218">
        <v>0.15</v>
      </c>
      <c r="R32" s="218">
        <v>0.49</v>
      </c>
      <c r="S32" s="218">
        <v>0.25</v>
      </c>
      <c r="T32" s="218">
        <v>0.61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47.87</v>
      </c>
      <c r="AH32" s="218">
        <v>0</v>
      </c>
      <c r="AI32" s="218">
        <v>0</v>
      </c>
      <c r="AJ32" s="218">
        <v>0</v>
      </c>
      <c r="AK32" s="218">
        <v>18.88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1.1100000000000001</v>
      </c>
      <c r="L33" s="218">
        <v>2.57</v>
      </c>
      <c r="M33" s="218">
        <v>0.98</v>
      </c>
      <c r="N33" s="218">
        <v>1.0900000000000001</v>
      </c>
      <c r="O33" s="218">
        <v>1.2</v>
      </c>
      <c r="P33" s="218">
        <v>1.9</v>
      </c>
      <c r="Q33" s="218">
        <v>0.16</v>
      </c>
      <c r="R33" s="218">
        <v>0.49</v>
      </c>
      <c r="S33" s="218">
        <v>0.25</v>
      </c>
      <c r="T33" s="218">
        <v>0.61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47.87</v>
      </c>
      <c r="AH33" s="218">
        <v>0</v>
      </c>
      <c r="AI33" s="218">
        <v>0</v>
      </c>
      <c r="AJ33" s="218">
        <v>0</v>
      </c>
      <c r="AK33" s="218">
        <v>19.57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1.1100000000000001</v>
      </c>
      <c r="L34" s="218">
        <v>2.57</v>
      </c>
      <c r="M34" s="218">
        <v>0.98</v>
      </c>
      <c r="N34" s="218">
        <v>1.0900000000000001</v>
      </c>
      <c r="O34" s="218">
        <v>1.2</v>
      </c>
      <c r="P34" s="218">
        <v>1.9</v>
      </c>
      <c r="Q34" s="218">
        <v>0.16</v>
      </c>
      <c r="R34" s="218">
        <v>0.49</v>
      </c>
      <c r="S34" s="218">
        <v>0.25</v>
      </c>
      <c r="T34" s="218">
        <v>0.61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47.87</v>
      </c>
      <c r="AH34" s="218">
        <v>0</v>
      </c>
      <c r="AI34" s="218">
        <v>0</v>
      </c>
      <c r="AJ34" s="218">
        <v>0</v>
      </c>
      <c r="AK34" s="218">
        <v>19.57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1.1100000000000001</v>
      </c>
      <c r="L35" s="218">
        <v>2.57</v>
      </c>
      <c r="M35" s="218">
        <v>0.98</v>
      </c>
      <c r="N35" s="218">
        <v>1.0900000000000001</v>
      </c>
      <c r="O35" s="218">
        <v>1.2</v>
      </c>
      <c r="P35" s="218">
        <v>1.9</v>
      </c>
      <c r="Q35" s="218">
        <v>0.16</v>
      </c>
      <c r="R35" s="218">
        <v>0.49</v>
      </c>
      <c r="S35" s="218">
        <v>0.25</v>
      </c>
      <c r="T35" s="218">
        <v>0.61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47.87</v>
      </c>
      <c r="AH35" s="218">
        <v>0</v>
      </c>
      <c r="AI35" s="218">
        <v>0</v>
      </c>
      <c r="AJ35" s="218">
        <v>0</v>
      </c>
      <c r="AK35" s="218">
        <v>19.57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1.1100000000000001</v>
      </c>
      <c r="L36" s="218">
        <v>2.57</v>
      </c>
      <c r="M36" s="218">
        <v>0.98</v>
      </c>
      <c r="N36" s="218">
        <v>1.0900000000000001</v>
      </c>
      <c r="O36" s="218">
        <v>1.2</v>
      </c>
      <c r="P36" s="218">
        <v>1.9</v>
      </c>
      <c r="Q36" s="218">
        <v>0.16</v>
      </c>
      <c r="R36" s="218">
        <v>0.49</v>
      </c>
      <c r="S36" s="218">
        <v>0.25</v>
      </c>
      <c r="T36" s="218">
        <v>0.61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47.87</v>
      </c>
      <c r="AH36" s="218">
        <v>0</v>
      </c>
      <c r="AI36" s="218">
        <v>0</v>
      </c>
      <c r="AJ36" s="218">
        <v>0</v>
      </c>
      <c r="AK36" s="218">
        <v>19.57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1.1100000000000001</v>
      </c>
      <c r="L37" s="218">
        <v>2.57</v>
      </c>
      <c r="M37" s="218">
        <v>0.98</v>
      </c>
      <c r="N37" s="218">
        <v>1.0900000000000001</v>
      </c>
      <c r="O37" s="218">
        <v>1.2</v>
      </c>
      <c r="P37" s="218">
        <v>1.9</v>
      </c>
      <c r="Q37" s="218">
        <v>0.16</v>
      </c>
      <c r="R37" s="218">
        <v>0.49</v>
      </c>
      <c r="S37" s="218">
        <v>0.25</v>
      </c>
      <c r="T37" s="218">
        <v>0.61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47.87</v>
      </c>
      <c r="AH37" s="218">
        <v>0</v>
      </c>
      <c r="AI37" s="218">
        <v>0</v>
      </c>
      <c r="AJ37" s="218">
        <v>0</v>
      </c>
      <c r="AK37" s="218">
        <v>19.57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1.1000000000000001</v>
      </c>
      <c r="L38" s="218">
        <v>2.57</v>
      </c>
      <c r="M38" s="218">
        <v>0.98</v>
      </c>
      <c r="N38" s="218">
        <v>1.0900000000000001</v>
      </c>
      <c r="O38" s="218">
        <v>1.2</v>
      </c>
      <c r="P38" s="218">
        <v>1.9</v>
      </c>
      <c r="Q38" s="218">
        <v>0.16</v>
      </c>
      <c r="R38" s="218">
        <v>0.49</v>
      </c>
      <c r="S38" s="218">
        <v>0.25</v>
      </c>
      <c r="T38" s="218">
        <v>0.61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47.87</v>
      </c>
      <c r="AH38" s="218">
        <v>0</v>
      </c>
      <c r="AI38" s="218">
        <v>0</v>
      </c>
      <c r="AJ38" s="218">
        <v>0</v>
      </c>
      <c r="AK38" s="218">
        <v>19.57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1.1100000000000001</v>
      </c>
      <c r="L39" s="218">
        <v>2.52</v>
      </c>
      <c r="M39" s="218">
        <v>0.98</v>
      </c>
      <c r="N39" s="218">
        <v>1.0900000000000001</v>
      </c>
      <c r="O39" s="218">
        <v>1.2</v>
      </c>
      <c r="P39" s="218">
        <v>1.9</v>
      </c>
      <c r="Q39" s="218">
        <v>0.16</v>
      </c>
      <c r="R39" s="218">
        <v>0.49</v>
      </c>
      <c r="S39" s="218">
        <v>0.25</v>
      </c>
      <c r="T39" s="218">
        <v>0.61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46.97</v>
      </c>
      <c r="AH39" s="218">
        <v>0</v>
      </c>
      <c r="AI39" s="218">
        <v>0</v>
      </c>
      <c r="AJ39" s="218">
        <v>0</v>
      </c>
      <c r="AK39" s="218">
        <v>19.09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1.1100000000000001</v>
      </c>
      <c r="L40" s="218">
        <v>2.52</v>
      </c>
      <c r="M40" s="218">
        <v>0.98</v>
      </c>
      <c r="N40" s="218">
        <v>1.0900000000000001</v>
      </c>
      <c r="O40" s="218">
        <v>1.2</v>
      </c>
      <c r="P40" s="218">
        <v>1.9</v>
      </c>
      <c r="Q40" s="218">
        <v>0.16</v>
      </c>
      <c r="R40" s="218">
        <v>0.49</v>
      </c>
      <c r="S40" s="218">
        <v>0.25</v>
      </c>
      <c r="T40" s="218">
        <v>0.61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1.68</v>
      </c>
      <c r="AD40" s="218">
        <v>0</v>
      </c>
      <c r="AE40" s="218">
        <v>0</v>
      </c>
      <c r="AF40" s="218">
        <v>0</v>
      </c>
      <c r="AG40" s="218">
        <v>46.97</v>
      </c>
      <c r="AH40" s="218">
        <v>0</v>
      </c>
      <c r="AI40" s="218">
        <v>0</v>
      </c>
      <c r="AJ40" s="218">
        <v>0</v>
      </c>
      <c r="AK40" s="218">
        <v>19.09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1.1100000000000001</v>
      </c>
      <c r="L41" s="218">
        <v>2.48</v>
      </c>
      <c r="M41" s="218">
        <v>0.98</v>
      </c>
      <c r="N41" s="218">
        <v>1.0900000000000001</v>
      </c>
      <c r="O41" s="218">
        <v>1.2</v>
      </c>
      <c r="P41" s="218">
        <v>1.9</v>
      </c>
      <c r="Q41" s="218">
        <v>0.16</v>
      </c>
      <c r="R41" s="218">
        <v>0.49</v>
      </c>
      <c r="S41" s="218">
        <v>0.25</v>
      </c>
      <c r="T41" s="218">
        <v>0.61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1.68</v>
      </c>
      <c r="AD41" s="218">
        <v>0</v>
      </c>
      <c r="AE41" s="218">
        <v>0</v>
      </c>
      <c r="AF41" s="218">
        <v>0</v>
      </c>
      <c r="AG41" s="218">
        <v>46.97</v>
      </c>
      <c r="AH41" s="218">
        <v>0</v>
      </c>
      <c r="AI41" s="218">
        <v>0</v>
      </c>
      <c r="AJ41" s="218">
        <v>0</v>
      </c>
      <c r="AK41" s="218">
        <v>19.57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1.1100000000000001</v>
      </c>
      <c r="L42" s="218">
        <v>2.48</v>
      </c>
      <c r="M42" s="218">
        <v>0.98</v>
      </c>
      <c r="N42" s="218">
        <v>1.0900000000000001</v>
      </c>
      <c r="O42" s="218">
        <v>1.2</v>
      </c>
      <c r="P42" s="218">
        <v>1.9</v>
      </c>
      <c r="Q42" s="218">
        <v>0.16</v>
      </c>
      <c r="R42" s="218">
        <v>0.49</v>
      </c>
      <c r="S42" s="218">
        <v>0.25</v>
      </c>
      <c r="T42" s="218">
        <v>0.61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1.68</v>
      </c>
      <c r="AD42" s="218">
        <v>0</v>
      </c>
      <c r="AE42" s="218">
        <v>0</v>
      </c>
      <c r="AF42" s="218">
        <v>0</v>
      </c>
      <c r="AG42" s="218">
        <v>46.97</v>
      </c>
      <c r="AH42" s="218">
        <v>0</v>
      </c>
      <c r="AI42" s="218">
        <v>0</v>
      </c>
      <c r="AJ42" s="218">
        <v>0</v>
      </c>
      <c r="AK42" s="218">
        <v>19.57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1.1100000000000001</v>
      </c>
      <c r="L43" s="218">
        <v>2.52</v>
      </c>
      <c r="M43" s="218">
        <v>0.98</v>
      </c>
      <c r="N43" s="218">
        <v>1.0900000000000001</v>
      </c>
      <c r="O43" s="218">
        <v>1.2</v>
      </c>
      <c r="P43" s="218">
        <v>1.9</v>
      </c>
      <c r="Q43" s="218">
        <v>0.16</v>
      </c>
      <c r="R43" s="218">
        <v>0.49</v>
      </c>
      <c r="S43" s="218">
        <v>0.25</v>
      </c>
      <c r="T43" s="218">
        <v>0.61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46.97</v>
      </c>
      <c r="AH43" s="218">
        <v>0</v>
      </c>
      <c r="AI43" s="218">
        <v>0</v>
      </c>
      <c r="AJ43" s="218">
        <v>0</v>
      </c>
      <c r="AK43" s="218">
        <v>19.57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1.1100000000000001</v>
      </c>
      <c r="L44" s="218">
        <v>2.52</v>
      </c>
      <c r="M44" s="218">
        <v>0.98</v>
      </c>
      <c r="N44" s="218">
        <v>1.0900000000000001</v>
      </c>
      <c r="O44" s="218">
        <v>1.2</v>
      </c>
      <c r="P44" s="218">
        <v>1.9</v>
      </c>
      <c r="Q44" s="218">
        <v>0.16</v>
      </c>
      <c r="R44" s="218">
        <v>0.49</v>
      </c>
      <c r="S44" s="218">
        <v>0.25</v>
      </c>
      <c r="T44" s="218">
        <v>0.61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46.97</v>
      </c>
      <c r="AH44" s="218">
        <v>0</v>
      </c>
      <c r="AI44" s="218">
        <v>0</v>
      </c>
      <c r="AJ44" s="218">
        <v>0</v>
      </c>
      <c r="AK44" s="218">
        <v>19.57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1.1100000000000001</v>
      </c>
      <c r="L45" s="218">
        <v>2.52</v>
      </c>
      <c r="M45" s="218">
        <v>0.98</v>
      </c>
      <c r="N45" s="218">
        <v>1.0900000000000001</v>
      </c>
      <c r="O45" s="218">
        <v>1.2</v>
      </c>
      <c r="P45" s="218">
        <v>1.9</v>
      </c>
      <c r="Q45" s="218">
        <v>0.16</v>
      </c>
      <c r="R45" s="218">
        <v>0.49</v>
      </c>
      <c r="S45" s="218">
        <v>0.25</v>
      </c>
      <c r="T45" s="218">
        <v>0.61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46.97</v>
      </c>
      <c r="AH45" s="218">
        <v>0</v>
      </c>
      <c r="AI45" s="218">
        <v>0</v>
      </c>
      <c r="AJ45" s="218">
        <v>0</v>
      </c>
      <c r="AK45" s="218">
        <v>19.57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1.1100000000000001</v>
      </c>
      <c r="L46" s="218">
        <v>2.52</v>
      </c>
      <c r="M46" s="218">
        <v>0.98</v>
      </c>
      <c r="N46" s="218">
        <v>1.0900000000000001</v>
      </c>
      <c r="O46" s="218">
        <v>1.2</v>
      </c>
      <c r="P46" s="218">
        <v>1.9</v>
      </c>
      <c r="Q46" s="218">
        <v>0.16</v>
      </c>
      <c r="R46" s="218">
        <v>0.49</v>
      </c>
      <c r="S46" s="218">
        <v>0.25</v>
      </c>
      <c r="T46" s="218">
        <v>0.61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44.84</v>
      </c>
      <c r="AH46" s="218">
        <v>0</v>
      </c>
      <c r="AI46" s="218">
        <v>0</v>
      </c>
      <c r="AJ46" s="218">
        <v>0</v>
      </c>
      <c r="AK46" s="218">
        <v>19.57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1.1000000000000001</v>
      </c>
      <c r="L47" s="218">
        <v>2.48</v>
      </c>
      <c r="M47" s="218">
        <v>0.98</v>
      </c>
      <c r="N47" s="218">
        <v>1.0900000000000001</v>
      </c>
      <c r="O47" s="218">
        <v>1.2</v>
      </c>
      <c r="P47" s="218">
        <v>1.9</v>
      </c>
      <c r="Q47" s="218">
        <v>0.16</v>
      </c>
      <c r="R47" s="218">
        <v>0.41</v>
      </c>
      <c r="S47" s="218">
        <v>0.25</v>
      </c>
      <c r="T47" s="218">
        <v>0.61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44.84</v>
      </c>
      <c r="AH47" s="218">
        <v>0</v>
      </c>
      <c r="AI47" s="218">
        <v>0</v>
      </c>
      <c r="AJ47" s="218">
        <v>0</v>
      </c>
      <c r="AK47" s="218">
        <v>19.57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1.1000000000000001</v>
      </c>
      <c r="L48" s="218">
        <v>2.48</v>
      </c>
      <c r="M48" s="218">
        <v>0.98</v>
      </c>
      <c r="N48" s="218">
        <v>1.0900000000000001</v>
      </c>
      <c r="O48" s="218">
        <v>1.2</v>
      </c>
      <c r="P48" s="218">
        <v>1.9</v>
      </c>
      <c r="Q48" s="218">
        <v>0.16</v>
      </c>
      <c r="R48" s="218">
        <v>0.49</v>
      </c>
      <c r="S48" s="218">
        <v>0.25</v>
      </c>
      <c r="T48" s="218">
        <v>0.61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44.84</v>
      </c>
      <c r="AH48" s="218">
        <v>0</v>
      </c>
      <c r="AI48" s="218">
        <v>0</v>
      </c>
      <c r="AJ48" s="218">
        <v>0</v>
      </c>
      <c r="AK48" s="218">
        <v>19.57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1.1000000000000001</v>
      </c>
      <c r="L49" s="218">
        <v>2.48</v>
      </c>
      <c r="M49" s="218">
        <v>0.98</v>
      </c>
      <c r="N49" s="218">
        <v>1.0900000000000001</v>
      </c>
      <c r="O49" s="218">
        <v>1.2</v>
      </c>
      <c r="P49" s="218">
        <v>1.9</v>
      </c>
      <c r="Q49" s="218">
        <v>0.16</v>
      </c>
      <c r="R49" s="218">
        <v>0.51</v>
      </c>
      <c r="S49" s="218">
        <v>0.25</v>
      </c>
      <c r="T49" s="218">
        <v>0.61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44.84</v>
      </c>
      <c r="AH49" s="218">
        <v>0</v>
      </c>
      <c r="AI49" s="218">
        <v>0</v>
      </c>
      <c r="AJ49" s="218">
        <v>0</v>
      </c>
      <c r="AK49" s="218">
        <v>19.57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1.1000000000000001</v>
      </c>
      <c r="L50" s="218">
        <v>2.48</v>
      </c>
      <c r="M50" s="218">
        <v>0.98</v>
      </c>
      <c r="N50" s="218">
        <v>1.0900000000000001</v>
      </c>
      <c r="O50" s="218">
        <v>1.2</v>
      </c>
      <c r="P50" s="218">
        <v>1.9</v>
      </c>
      <c r="Q50" s="218">
        <v>0.16</v>
      </c>
      <c r="R50" s="218">
        <v>0.51</v>
      </c>
      <c r="S50" s="218">
        <v>0.25</v>
      </c>
      <c r="T50" s="218">
        <v>0.61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44.84</v>
      </c>
      <c r="AH50" s="218">
        <v>0</v>
      </c>
      <c r="AI50" s="218">
        <v>0</v>
      </c>
      <c r="AJ50" s="218">
        <v>0</v>
      </c>
      <c r="AK50" s="218">
        <v>19.57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1.1000000000000001</v>
      </c>
      <c r="L51" s="218">
        <v>2.48</v>
      </c>
      <c r="M51" s="218">
        <v>0.98</v>
      </c>
      <c r="N51" s="218">
        <v>1.0900000000000001</v>
      </c>
      <c r="O51" s="218">
        <v>1.2</v>
      </c>
      <c r="P51" s="218">
        <v>1.9</v>
      </c>
      <c r="Q51" s="218">
        <v>0.15</v>
      </c>
      <c r="R51" s="218">
        <v>0.49</v>
      </c>
      <c r="S51" s="218">
        <v>0.25</v>
      </c>
      <c r="T51" s="218">
        <v>0.61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40</v>
      </c>
      <c r="AH51" s="218">
        <v>0</v>
      </c>
      <c r="AI51" s="218">
        <v>0</v>
      </c>
      <c r="AJ51" s="218">
        <v>0</v>
      </c>
      <c r="AK51" s="218">
        <v>19.57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1.1000000000000001</v>
      </c>
      <c r="L52" s="218">
        <v>2.48</v>
      </c>
      <c r="M52" s="218">
        <v>0.98</v>
      </c>
      <c r="N52" s="218">
        <v>1.0900000000000001</v>
      </c>
      <c r="O52" s="218">
        <v>1.2</v>
      </c>
      <c r="P52" s="218">
        <v>1.9</v>
      </c>
      <c r="Q52" s="218">
        <v>0.15</v>
      </c>
      <c r="R52" s="218">
        <v>0.49</v>
      </c>
      <c r="S52" s="218">
        <v>0.25</v>
      </c>
      <c r="T52" s="218">
        <v>0.61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40</v>
      </c>
      <c r="AH52" s="218">
        <v>0</v>
      </c>
      <c r="AI52" s="218">
        <v>0</v>
      </c>
      <c r="AJ52" s="218">
        <v>0</v>
      </c>
      <c r="AK52" s="218">
        <v>19.57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1.1000000000000001</v>
      </c>
      <c r="L53" s="218">
        <v>2.48</v>
      </c>
      <c r="M53" s="218">
        <v>0.98</v>
      </c>
      <c r="N53" s="218">
        <v>1.0900000000000001</v>
      </c>
      <c r="O53" s="218">
        <v>1.2</v>
      </c>
      <c r="P53" s="218">
        <v>1.9</v>
      </c>
      <c r="Q53" s="218">
        <v>0.16</v>
      </c>
      <c r="R53" s="218">
        <v>0.49</v>
      </c>
      <c r="S53" s="218">
        <v>0.25</v>
      </c>
      <c r="T53" s="218">
        <v>0.61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0</v>
      </c>
      <c r="AE53" s="218">
        <v>0</v>
      </c>
      <c r="AF53" s="218">
        <v>0</v>
      </c>
      <c r="AG53" s="218">
        <v>40</v>
      </c>
      <c r="AH53" s="218">
        <v>0</v>
      </c>
      <c r="AI53" s="218">
        <v>0</v>
      </c>
      <c r="AJ53" s="218">
        <v>0</v>
      </c>
      <c r="AK53" s="218">
        <v>19.57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1.1000000000000001</v>
      </c>
      <c r="L54" s="218">
        <v>2.48</v>
      </c>
      <c r="M54" s="218">
        <v>0.98</v>
      </c>
      <c r="N54" s="218">
        <v>1.0900000000000001</v>
      </c>
      <c r="O54" s="218">
        <v>1.2</v>
      </c>
      <c r="P54" s="218">
        <v>1.9</v>
      </c>
      <c r="Q54" s="218">
        <v>0.16</v>
      </c>
      <c r="R54" s="218">
        <v>0.49</v>
      </c>
      <c r="S54" s="218">
        <v>0.25</v>
      </c>
      <c r="T54" s="218">
        <v>0.61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0</v>
      </c>
      <c r="AE54" s="218">
        <v>0</v>
      </c>
      <c r="AF54" s="218">
        <v>0</v>
      </c>
      <c r="AG54" s="218">
        <v>40</v>
      </c>
      <c r="AH54" s="218">
        <v>0</v>
      </c>
      <c r="AI54" s="218">
        <v>0</v>
      </c>
      <c r="AJ54" s="218">
        <v>0</v>
      </c>
      <c r="AK54" s="218">
        <v>19.57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1.1000000000000001</v>
      </c>
      <c r="L55" s="218">
        <v>2.48</v>
      </c>
      <c r="M55" s="218">
        <v>0.98</v>
      </c>
      <c r="N55" s="218">
        <v>1.0900000000000001</v>
      </c>
      <c r="O55" s="218">
        <v>1.2</v>
      </c>
      <c r="P55" s="218">
        <v>1.9</v>
      </c>
      <c r="Q55" s="218">
        <v>0.15</v>
      </c>
      <c r="R55" s="218">
        <v>0.49</v>
      </c>
      <c r="S55" s="218">
        <v>0.25</v>
      </c>
      <c r="T55" s="218">
        <v>0.61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0</v>
      </c>
      <c r="AE55" s="218">
        <v>0</v>
      </c>
      <c r="AF55" s="218">
        <v>0</v>
      </c>
      <c r="AG55" s="218">
        <v>40</v>
      </c>
      <c r="AH55" s="218">
        <v>0</v>
      </c>
      <c r="AI55" s="218">
        <v>0</v>
      </c>
      <c r="AJ55" s="218">
        <v>0</v>
      </c>
      <c r="AK55" s="218">
        <v>19.57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1.1000000000000001</v>
      </c>
      <c r="L56" s="218">
        <v>2.48</v>
      </c>
      <c r="M56" s="218">
        <v>0.98</v>
      </c>
      <c r="N56" s="218">
        <v>1.0900000000000001</v>
      </c>
      <c r="O56" s="218">
        <v>1.2</v>
      </c>
      <c r="P56" s="218">
        <v>1.9</v>
      </c>
      <c r="Q56" s="218">
        <v>0.15</v>
      </c>
      <c r="R56" s="218">
        <v>0.49</v>
      </c>
      <c r="S56" s="218">
        <v>0.25</v>
      </c>
      <c r="T56" s="218">
        <v>0.61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0</v>
      </c>
      <c r="AE56" s="218">
        <v>0</v>
      </c>
      <c r="AF56" s="218">
        <v>0</v>
      </c>
      <c r="AG56" s="218">
        <v>40</v>
      </c>
      <c r="AH56" s="218">
        <v>0</v>
      </c>
      <c r="AI56" s="218">
        <v>0</v>
      </c>
      <c r="AJ56" s="218">
        <v>0</v>
      </c>
      <c r="AK56" s="218">
        <v>19.57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1.1000000000000001</v>
      </c>
      <c r="L57" s="218">
        <v>2.48</v>
      </c>
      <c r="M57" s="218">
        <v>0.98</v>
      </c>
      <c r="N57" s="218">
        <v>1.0900000000000001</v>
      </c>
      <c r="O57" s="218">
        <v>1.2</v>
      </c>
      <c r="P57" s="218">
        <v>1.9</v>
      </c>
      <c r="Q57" s="218">
        <v>0.15</v>
      </c>
      <c r="R57" s="218">
        <v>0.49</v>
      </c>
      <c r="S57" s="218">
        <v>0.24</v>
      </c>
      <c r="T57" s="218">
        <v>0.61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0</v>
      </c>
      <c r="AE57" s="218">
        <v>0</v>
      </c>
      <c r="AF57" s="218">
        <v>0</v>
      </c>
      <c r="AG57" s="218">
        <v>40</v>
      </c>
      <c r="AH57" s="218">
        <v>0</v>
      </c>
      <c r="AI57" s="218">
        <v>0</v>
      </c>
      <c r="AJ57" s="218">
        <v>0</v>
      </c>
      <c r="AK57" s="218">
        <v>19.57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1.1000000000000001</v>
      </c>
      <c r="L58" s="218">
        <v>2.48</v>
      </c>
      <c r="M58" s="218">
        <v>0.98</v>
      </c>
      <c r="N58" s="218">
        <v>1.0900000000000001</v>
      </c>
      <c r="O58" s="218">
        <v>1.2</v>
      </c>
      <c r="P58" s="218">
        <v>1.9</v>
      </c>
      <c r="Q58" s="218">
        <v>0.15</v>
      </c>
      <c r="R58" s="218">
        <v>0.48</v>
      </c>
      <c r="S58" s="218">
        <v>0.24</v>
      </c>
      <c r="T58" s="218">
        <v>0.61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0</v>
      </c>
      <c r="AE58" s="218">
        <v>0</v>
      </c>
      <c r="AF58" s="218">
        <v>0</v>
      </c>
      <c r="AG58" s="218">
        <v>44.24</v>
      </c>
      <c r="AH58" s="218">
        <v>0</v>
      </c>
      <c r="AI58" s="218">
        <v>0</v>
      </c>
      <c r="AJ58" s="218">
        <v>0</v>
      </c>
      <c r="AK58" s="218">
        <v>19.57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1.0900000000000001</v>
      </c>
      <c r="L59" s="218">
        <v>2.48</v>
      </c>
      <c r="M59" s="218">
        <v>0.98</v>
      </c>
      <c r="N59" s="218">
        <v>1.0900000000000001</v>
      </c>
      <c r="O59" s="218">
        <v>1.2</v>
      </c>
      <c r="P59" s="218">
        <v>1.9</v>
      </c>
      <c r="Q59" s="218">
        <v>0.15</v>
      </c>
      <c r="R59" s="218">
        <v>0.49</v>
      </c>
      <c r="S59" s="218">
        <v>0.23</v>
      </c>
      <c r="T59" s="218">
        <v>0.56000000000000005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0</v>
      </c>
      <c r="AE59" s="218">
        <v>0</v>
      </c>
      <c r="AF59" s="218">
        <v>0</v>
      </c>
      <c r="AG59" s="218">
        <v>44.24</v>
      </c>
      <c r="AH59" s="218">
        <v>0</v>
      </c>
      <c r="AI59" s="218">
        <v>0</v>
      </c>
      <c r="AJ59" s="218">
        <v>0</v>
      </c>
      <c r="AK59" s="218">
        <v>22.27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1.0900000000000001</v>
      </c>
      <c r="L60" s="218">
        <v>2.48</v>
      </c>
      <c r="M60" s="218">
        <v>0.98</v>
      </c>
      <c r="N60" s="218">
        <v>1.0900000000000001</v>
      </c>
      <c r="O60" s="218">
        <v>1.2</v>
      </c>
      <c r="P60" s="218">
        <v>1.9</v>
      </c>
      <c r="Q60" s="218">
        <v>0.15</v>
      </c>
      <c r="R60" s="218">
        <v>0.49</v>
      </c>
      <c r="S60" s="218">
        <v>0.24</v>
      </c>
      <c r="T60" s="218">
        <v>0.61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0</v>
      </c>
      <c r="AE60" s="218">
        <v>0</v>
      </c>
      <c r="AF60" s="218">
        <v>0</v>
      </c>
      <c r="AG60" s="218">
        <v>44.24</v>
      </c>
      <c r="AH60" s="218">
        <v>0</v>
      </c>
      <c r="AI60" s="218">
        <v>0</v>
      </c>
      <c r="AJ60" s="218">
        <v>0</v>
      </c>
      <c r="AK60" s="218">
        <v>22.27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1.07</v>
      </c>
      <c r="L61" s="218">
        <v>2.48</v>
      </c>
      <c r="M61" s="218">
        <v>0.98</v>
      </c>
      <c r="N61" s="218">
        <v>1.0900000000000001</v>
      </c>
      <c r="O61" s="218">
        <v>1.2</v>
      </c>
      <c r="P61" s="218">
        <v>1.9</v>
      </c>
      <c r="Q61" s="218">
        <v>0.15</v>
      </c>
      <c r="R61" s="218">
        <v>0.49</v>
      </c>
      <c r="S61" s="218">
        <v>0.24</v>
      </c>
      <c r="T61" s="218">
        <v>0.61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44.24</v>
      </c>
      <c r="AH61" s="218">
        <v>0</v>
      </c>
      <c r="AI61" s="218">
        <v>0</v>
      </c>
      <c r="AJ61" s="218">
        <v>0</v>
      </c>
      <c r="AK61" s="218">
        <v>22.27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1.0900000000000001</v>
      </c>
      <c r="L62" s="218">
        <v>2.48</v>
      </c>
      <c r="M62" s="218">
        <v>0.98</v>
      </c>
      <c r="N62" s="218">
        <v>1.0900000000000001</v>
      </c>
      <c r="O62" s="218">
        <v>1.2</v>
      </c>
      <c r="P62" s="218">
        <v>1.9</v>
      </c>
      <c r="Q62" s="218">
        <v>0.15</v>
      </c>
      <c r="R62" s="218">
        <v>0.49</v>
      </c>
      <c r="S62" s="218">
        <v>0.24</v>
      </c>
      <c r="T62" s="218">
        <v>0.61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44.24</v>
      </c>
      <c r="AH62" s="218">
        <v>0</v>
      </c>
      <c r="AI62" s="218">
        <v>0</v>
      </c>
      <c r="AJ62" s="218">
        <v>0</v>
      </c>
      <c r="AK62" s="218">
        <v>22.27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1.0900000000000001</v>
      </c>
      <c r="L63" s="218">
        <v>2.48</v>
      </c>
      <c r="M63" s="218">
        <v>0.98</v>
      </c>
      <c r="N63" s="218">
        <v>1.0900000000000001</v>
      </c>
      <c r="O63" s="218">
        <v>1.2</v>
      </c>
      <c r="P63" s="218">
        <v>1.9</v>
      </c>
      <c r="Q63" s="218">
        <v>0.14000000000000001</v>
      </c>
      <c r="R63" s="218">
        <v>0.49</v>
      </c>
      <c r="S63" s="218">
        <v>0.24</v>
      </c>
      <c r="T63" s="218">
        <v>0.61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44.24</v>
      </c>
      <c r="AH63" s="218">
        <v>0</v>
      </c>
      <c r="AI63" s="218">
        <v>0</v>
      </c>
      <c r="AJ63" s="218">
        <v>0</v>
      </c>
      <c r="AK63" s="218">
        <v>22.27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1.0900000000000001</v>
      </c>
      <c r="L64" s="218">
        <v>2.48</v>
      </c>
      <c r="M64" s="218">
        <v>0.98</v>
      </c>
      <c r="N64" s="218">
        <v>1.0900000000000001</v>
      </c>
      <c r="O64" s="218">
        <v>1.2</v>
      </c>
      <c r="P64" s="218">
        <v>1.9</v>
      </c>
      <c r="Q64" s="218">
        <v>0.14000000000000001</v>
      </c>
      <c r="R64" s="218">
        <v>0.49</v>
      </c>
      <c r="S64" s="218">
        <v>0.24</v>
      </c>
      <c r="T64" s="218">
        <v>0.61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1.58</v>
      </c>
      <c r="AD64" s="218">
        <v>0</v>
      </c>
      <c r="AE64" s="218">
        <v>0</v>
      </c>
      <c r="AF64" s="218">
        <v>0</v>
      </c>
      <c r="AG64" s="218">
        <v>44.24</v>
      </c>
      <c r="AH64" s="218">
        <v>0</v>
      </c>
      <c r="AI64" s="218">
        <v>0</v>
      </c>
      <c r="AJ64" s="218">
        <v>0</v>
      </c>
      <c r="AK64" s="218">
        <v>22.27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1.0900000000000001</v>
      </c>
      <c r="L65" s="218">
        <v>2.48</v>
      </c>
      <c r="M65" s="218">
        <v>0.98</v>
      </c>
      <c r="N65" s="218">
        <v>1.0900000000000001</v>
      </c>
      <c r="O65" s="218">
        <v>1.2</v>
      </c>
      <c r="P65" s="218">
        <v>1.9</v>
      </c>
      <c r="Q65" s="218">
        <v>0.14000000000000001</v>
      </c>
      <c r="R65" s="218">
        <v>0.49</v>
      </c>
      <c r="S65" s="218">
        <v>0.24</v>
      </c>
      <c r="T65" s="218">
        <v>0.61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44.24</v>
      </c>
      <c r="AH65" s="218">
        <v>0</v>
      </c>
      <c r="AI65" s="218">
        <v>0</v>
      </c>
      <c r="AJ65" s="218">
        <v>0</v>
      </c>
      <c r="AK65" s="218">
        <v>22.27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1.0900000000000001</v>
      </c>
      <c r="L66" s="218">
        <v>2.48</v>
      </c>
      <c r="M66" s="218">
        <v>0.98</v>
      </c>
      <c r="N66" s="218">
        <v>1.0900000000000001</v>
      </c>
      <c r="O66" s="218">
        <v>1.2</v>
      </c>
      <c r="P66" s="218">
        <v>1.9</v>
      </c>
      <c r="Q66" s="218">
        <v>0.14000000000000001</v>
      </c>
      <c r="R66" s="218">
        <v>0.49</v>
      </c>
      <c r="S66" s="218">
        <v>0.24</v>
      </c>
      <c r="T66" s="218">
        <v>0.61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44.24</v>
      </c>
      <c r="AH66" s="218">
        <v>0</v>
      </c>
      <c r="AI66" s="218">
        <v>0</v>
      </c>
      <c r="AJ66" s="218">
        <v>0</v>
      </c>
      <c r="AK66" s="218">
        <v>22.27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1.0900000000000001</v>
      </c>
      <c r="L67" s="218">
        <v>2.48</v>
      </c>
      <c r="M67" s="218">
        <v>0.98</v>
      </c>
      <c r="N67" s="218">
        <v>1.0900000000000001</v>
      </c>
      <c r="O67" s="218">
        <v>1.2</v>
      </c>
      <c r="P67" s="218">
        <v>1.9</v>
      </c>
      <c r="Q67" s="218">
        <v>0.14000000000000001</v>
      </c>
      <c r="R67" s="218">
        <v>0.49</v>
      </c>
      <c r="S67" s="218">
        <v>0.24</v>
      </c>
      <c r="T67" s="218">
        <v>0.61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43.94</v>
      </c>
      <c r="AH67" s="218">
        <v>0</v>
      </c>
      <c r="AI67" s="218">
        <v>0</v>
      </c>
      <c r="AJ67" s="218">
        <v>0</v>
      </c>
      <c r="AK67" s="218">
        <v>22.27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1.0900000000000001</v>
      </c>
      <c r="L68" s="218">
        <v>2.48</v>
      </c>
      <c r="M68" s="218">
        <v>0.98</v>
      </c>
      <c r="N68" s="218">
        <v>1.0900000000000001</v>
      </c>
      <c r="O68" s="218">
        <v>1.2</v>
      </c>
      <c r="P68" s="218">
        <v>1.9</v>
      </c>
      <c r="Q68" s="218">
        <v>0.14000000000000001</v>
      </c>
      <c r="R68" s="218">
        <v>0.49</v>
      </c>
      <c r="S68" s="218">
        <v>0.24</v>
      </c>
      <c r="T68" s="218">
        <v>0.61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43.94</v>
      </c>
      <c r="AH68" s="218">
        <v>0</v>
      </c>
      <c r="AI68" s="218">
        <v>0</v>
      </c>
      <c r="AJ68" s="218">
        <v>0</v>
      </c>
      <c r="AK68" s="218">
        <v>22.27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1.0900000000000001</v>
      </c>
      <c r="L69" s="218">
        <v>2.48</v>
      </c>
      <c r="M69" s="218">
        <v>0.98</v>
      </c>
      <c r="N69" s="218">
        <v>1.0900000000000001</v>
      </c>
      <c r="O69" s="218">
        <v>1.2</v>
      </c>
      <c r="P69" s="218">
        <v>1.9</v>
      </c>
      <c r="Q69" s="218">
        <v>0.15</v>
      </c>
      <c r="R69" s="218">
        <v>0.49</v>
      </c>
      <c r="S69" s="218">
        <v>0.24</v>
      </c>
      <c r="T69" s="218">
        <v>0.61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43.94</v>
      </c>
      <c r="AH69" s="218">
        <v>0</v>
      </c>
      <c r="AI69" s="218">
        <v>0</v>
      </c>
      <c r="AJ69" s="218">
        <v>0</v>
      </c>
      <c r="AK69" s="218">
        <v>22.27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1.0900000000000001</v>
      </c>
      <c r="L70" s="218">
        <v>2.48</v>
      </c>
      <c r="M70" s="218">
        <v>0.98</v>
      </c>
      <c r="N70" s="218">
        <v>1.0900000000000001</v>
      </c>
      <c r="O70" s="218">
        <v>1.2</v>
      </c>
      <c r="P70" s="218">
        <v>1.9</v>
      </c>
      <c r="Q70" s="218">
        <v>0.15</v>
      </c>
      <c r="R70" s="218">
        <v>0.49</v>
      </c>
      <c r="S70" s="218">
        <v>0.24</v>
      </c>
      <c r="T70" s="218">
        <v>0.61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43.94</v>
      </c>
      <c r="AH70" s="218">
        <v>0</v>
      </c>
      <c r="AI70" s="218">
        <v>0</v>
      </c>
      <c r="AJ70" s="218">
        <v>0</v>
      </c>
      <c r="AK70" s="218">
        <v>22.27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1.0900000000000001</v>
      </c>
      <c r="L71" s="218">
        <v>2.48</v>
      </c>
      <c r="M71" s="218">
        <v>0.98</v>
      </c>
      <c r="N71" s="218">
        <v>1.0900000000000001</v>
      </c>
      <c r="O71" s="218">
        <v>1.2</v>
      </c>
      <c r="P71" s="218">
        <v>1.9</v>
      </c>
      <c r="Q71" s="218">
        <v>0.15</v>
      </c>
      <c r="R71" s="218">
        <v>0.49</v>
      </c>
      <c r="S71" s="218">
        <v>0.24</v>
      </c>
      <c r="T71" s="218">
        <v>0.59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43.94</v>
      </c>
      <c r="AH71" s="218">
        <v>0</v>
      </c>
      <c r="AI71" s="218">
        <v>0</v>
      </c>
      <c r="AJ71" s="218">
        <v>0</v>
      </c>
      <c r="AK71" s="218">
        <v>22.27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1.0900000000000001</v>
      </c>
      <c r="L72" s="218">
        <v>2.48</v>
      </c>
      <c r="M72" s="218">
        <v>0.98</v>
      </c>
      <c r="N72" s="218">
        <v>1.0900000000000001</v>
      </c>
      <c r="O72" s="218">
        <v>1.2</v>
      </c>
      <c r="P72" s="218">
        <v>1.9</v>
      </c>
      <c r="Q72" s="218">
        <v>0.15</v>
      </c>
      <c r="R72" s="218">
        <v>0.49</v>
      </c>
      <c r="S72" s="218">
        <v>0.24</v>
      </c>
      <c r="T72" s="218">
        <v>0.59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43.94</v>
      </c>
      <c r="AH72" s="218">
        <v>0</v>
      </c>
      <c r="AI72" s="218">
        <v>0</v>
      </c>
      <c r="AJ72" s="218">
        <v>0</v>
      </c>
      <c r="AK72" s="218">
        <v>22.27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1.0900000000000001</v>
      </c>
      <c r="L73" s="218">
        <v>2.48</v>
      </c>
      <c r="M73" s="218">
        <v>0.98</v>
      </c>
      <c r="N73" s="218">
        <v>1.0900000000000001</v>
      </c>
      <c r="O73" s="218">
        <v>1.2</v>
      </c>
      <c r="P73" s="218">
        <v>1.9</v>
      </c>
      <c r="Q73" s="218">
        <v>0.15</v>
      </c>
      <c r="R73" s="218">
        <v>0.49</v>
      </c>
      <c r="S73" s="218">
        <v>0.24</v>
      </c>
      <c r="T73" s="218">
        <v>0.59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43.94</v>
      </c>
      <c r="AH73" s="218">
        <v>0</v>
      </c>
      <c r="AI73" s="218">
        <v>0</v>
      </c>
      <c r="AJ73" s="218">
        <v>0</v>
      </c>
      <c r="AK73" s="218">
        <v>22.27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1.0900000000000001</v>
      </c>
      <c r="L74" s="218">
        <v>2.48</v>
      </c>
      <c r="M74" s="218">
        <v>0.98</v>
      </c>
      <c r="N74" s="218">
        <v>1.0900000000000001</v>
      </c>
      <c r="O74" s="218">
        <v>1.2</v>
      </c>
      <c r="P74" s="218">
        <v>1.9</v>
      </c>
      <c r="Q74" s="218">
        <v>0.15</v>
      </c>
      <c r="R74" s="218">
        <v>0.49</v>
      </c>
      <c r="S74" s="218">
        <v>0.24</v>
      </c>
      <c r="T74" s="218">
        <v>0.59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43.94</v>
      </c>
      <c r="AH74" s="218">
        <v>0</v>
      </c>
      <c r="AI74" s="218">
        <v>0</v>
      </c>
      <c r="AJ74" s="218">
        <v>0</v>
      </c>
      <c r="AK74" s="218">
        <v>22.27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1.0900000000000001</v>
      </c>
      <c r="L75" s="218">
        <v>2.48</v>
      </c>
      <c r="M75" s="218">
        <v>0.98</v>
      </c>
      <c r="N75" s="218">
        <v>1.0900000000000001</v>
      </c>
      <c r="O75" s="218">
        <v>1.2</v>
      </c>
      <c r="P75" s="218">
        <v>1.9</v>
      </c>
      <c r="Q75" s="218">
        <v>0.14000000000000001</v>
      </c>
      <c r="R75" s="218">
        <v>0.49</v>
      </c>
      <c r="S75" s="218">
        <v>0.24</v>
      </c>
      <c r="T75" s="218">
        <v>0.59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43.94</v>
      </c>
      <c r="AH75" s="218">
        <v>0</v>
      </c>
      <c r="AI75" s="218">
        <v>0</v>
      </c>
      <c r="AJ75" s="218">
        <v>0</v>
      </c>
      <c r="AK75" s="218">
        <v>22.27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1.0900000000000001</v>
      </c>
      <c r="L76" s="218">
        <v>2.48</v>
      </c>
      <c r="M76" s="218">
        <v>0.98</v>
      </c>
      <c r="N76" s="218">
        <v>1.0900000000000001</v>
      </c>
      <c r="O76" s="218">
        <v>1.2</v>
      </c>
      <c r="P76" s="218">
        <v>1.9</v>
      </c>
      <c r="Q76" s="218">
        <v>0.14000000000000001</v>
      </c>
      <c r="R76" s="218">
        <v>0.49</v>
      </c>
      <c r="S76" s="218">
        <v>0.24</v>
      </c>
      <c r="T76" s="218">
        <v>0.59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43.94</v>
      </c>
      <c r="AH76" s="218">
        <v>0</v>
      </c>
      <c r="AI76" s="218">
        <v>0</v>
      </c>
      <c r="AJ76" s="218">
        <v>0</v>
      </c>
      <c r="AK76" s="218">
        <v>22.27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1.0900000000000001</v>
      </c>
      <c r="L77" s="218">
        <v>2.48</v>
      </c>
      <c r="M77" s="218">
        <v>0.98</v>
      </c>
      <c r="N77" s="218">
        <v>1.0900000000000001</v>
      </c>
      <c r="O77" s="218">
        <v>1.2</v>
      </c>
      <c r="P77" s="218">
        <v>1.9</v>
      </c>
      <c r="Q77" s="218">
        <v>0.14000000000000001</v>
      </c>
      <c r="R77" s="218">
        <v>0.49</v>
      </c>
      <c r="S77" s="218">
        <v>0.24</v>
      </c>
      <c r="T77" s="218">
        <v>0.59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43.94</v>
      </c>
      <c r="AH77" s="218">
        <v>0</v>
      </c>
      <c r="AI77" s="218">
        <v>0</v>
      </c>
      <c r="AJ77" s="218">
        <v>0</v>
      </c>
      <c r="AK77" s="218">
        <v>22.27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1.0900000000000001</v>
      </c>
      <c r="L78" s="218">
        <v>2.48</v>
      </c>
      <c r="M78" s="218">
        <v>0.98</v>
      </c>
      <c r="N78" s="218">
        <v>1.0900000000000001</v>
      </c>
      <c r="O78" s="218">
        <v>1.2</v>
      </c>
      <c r="P78" s="218">
        <v>1.9</v>
      </c>
      <c r="Q78" s="218">
        <v>0.14000000000000001</v>
      </c>
      <c r="R78" s="218">
        <v>0.49</v>
      </c>
      <c r="S78" s="218">
        <v>0.24</v>
      </c>
      <c r="T78" s="218">
        <v>0.59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43.94</v>
      </c>
      <c r="AH78" s="218">
        <v>0</v>
      </c>
      <c r="AI78" s="218">
        <v>0</v>
      </c>
      <c r="AJ78" s="218">
        <v>0</v>
      </c>
      <c r="AK78" s="218">
        <v>22.27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1.0900000000000001</v>
      </c>
      <c r="L79" s="218">
        <v>2.48</v>
      </c>
      <c r="M79" s="218">
        <v>0.98</v>
      </c>
      <c r="N79" s="218">
        <v>1.0900000000000001</v>
      </c>
      <c r="O79" s="218">
        <v>1.2</v>
      </c>
      <c r="P79" s="218">
        <v>1.9</v>
      </c>
      <c r="Q79" s="218">
        <v>0.14000000000000001</v>
      </c>
      <c r="R79" s="218">
        <v>0.49</v>
      </c>
      <c r="S79" s="218">
        <v>0.24</v>
      </c>
      <c r="T79" s="218">
        <v>0.59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43.94</v>
      </c>
      <c r="AH79" s="218">
        <v>0</v>
      </c>
      <c r="AI79" s="218">
        <v>0</v>
      </c>
      <c r="AJ79" s="218">
        <v>0</v>
      </c>
      <c r="AK79" s="218">
        <v>22.27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2.48</v>
      </c>
      <c r="M80" s="218">
        <v>0.98</v>
      </c>
      <c r="N80" s="218">
        <v>1.0900000000000001</v>
      </c>
      <c r="O80" s="218">
        <v>1.2</v>
      </c>
      <c r="P80" s="218">
        <v>1.9</v>
      </c>
      <c r="Q80" s="218">
        <v>0.14000000000000001</v>
      </c>
      <c r="R80" s="218">
        <v>0.49</v>
      </c>
      <c r="S80" s="218">
        <v>0.24</v>
      </c>
      <c r="T80" s="218">
        <v>0.59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43.94</v>
      </c>
      <c r="AH80" s="218">
        <v>0</v>
      </c>
      <c r="AI80" s="218">
        <v>0</v>
      </c>
      <c r="AJ80" s="218">
        <v>0</v>
      </c>
      <c r="AK80" s="218">
        <v>22.27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2.48</v>
      </c>
      <c r="M81" s="218">
        <v>0.98</v>
      </c>
      <c r="N81" s="218">
        <v>1.0900000000000001</v>
      </c>
      <c r="O81" s="218">
        <v>1.2</v>
      </c>
      <c r="P81" s="218">
        <v>1.9</v>
      </c>
      <c r="Q81" s="218">
        <v>0.14000000000000001</v>
      </c>
      <c r="R81" s="218">
        <v>0.49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43.94</v>
      </c>
      <c r="AH81" s="218">
        <v>0</v>
      </c>
      <c r="AI81" s="218">
        <v>0</v>
      </c>
      <c r="AJ81" s="218">
        <v>0</v>
      </c>
      <c r="AK81" s="218">
        <v>22.27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2.48</v>
      </c>
      <c r="M82" s="218">
        <v>0.98</v>
      </c>
      <c r="N82" s="218">
        <v>1.0900000000000001</v>
      </c>
      <c r="O82" s="218">
        <v>1.2</v>
      </c>
      <c r="P82" s="218">
        <v>1.9</v>
      </c>
      <c r="Q82" s="218">
        <v>0.14000000000000001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43.94</v>
      </c>
      <c r="AH82" s="218">
        <v>0</v>
      </c>
      <c r="AI82" s="218">
        <v>0</v>
      </c>
      <c r="AJ82" s="218">
        <v>0</v>
      </c>
      <c r="AK82" s="218">
        <v>22.27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2.48</v>
      </c>
      <c r="M83" s="218">
        <v>0.98</v>
      </c>
      <c r="N83" s="218">
        <v>1.0900000000000001</v>
      </c>
      <c r="O83" s="218">
        <v>1.2</v>
      </c>
      <c r="P83" s="218">
        <v>1.9</v>
      </c>
      <c r="Q83" s="218">
        <v>0.14000000000000001</v>
      </c>
      <c r="R83" s="218">
        <v>0.49</v>
      </c>
      <c r="S83" s="218">
        <v>0.24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44.84</v>
      </c>
      <c r="AH83" s="218">
        <v>0</v>
      </c>
      <c r="AI83" s="218">
        <v>0</v>
      </c>
      <c r="AJ83" s="218">
        <v>0</v>
      </c>
      <c r="AK83" s="218">
        <v>22.63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2.48</v>
      </c>
      <c r="M84" s="218">
        <v>0.98</v>
      </c>
      <c r="N84" s="218">
        <v>1.0900000000000001</v>
      </c>
      <c r="O84" s="218">
        <v>1.2</v>
      </c>
      <c r="P84" s="218">
        <v>1.9</v>
      </c>
      <c r="Q84" s="218">
        <v>0.14000000000000001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44.84</v>
      </c>
      <c r="AH84" s="218">
        <v>0</v>
      </c>
      <c r="AI84" s="218">
        <v>0</v>
      </c>
      <c r="AJ84" s="218">
        <v>0</v>
      </c>
      <c r="AK84" s="218">
        <v>22.63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2.48</v>
      </c>
      <c r="M85" s="218">
        <v>0.98</v>
      </c>
      <c r="N85" s="218">
        <v>1.0900000000000001</v>
      </c>
      <c r="O85" s="218">
        <v>1.2</v>
      </c>
      <c r="P85" s="218">
        <v>1.9</v>
      </c>
      <c r="Q85" s="218">
        <v>0.14000000000000001</v>
      </c>
      <c r="R85" s="218">
        <v>0.49</v>
      </c>
      <c r="S85" s="218">
        <v>0.24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44.84</v>
      </c>
      <c r="AH85" s="218">
        <v>0</v>
      </c>
      <c r="AI85" s="218">
        <v>0</v>
      </c>
      <c r="AJ85" s="218">
        <v>0</v>
      </c>
      <c r="AK85" s="218">
        <v>22.63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2.48</v>
      </c>
      <c r="M86" s="218">
        <v>0.98</v>
      </c>
      <c r="N86" s="218">
        <v>1.0900000000000001</v>
      </c>
      <c r="O86" s="218">
        <v>1.2</v>
      </c>
      <c r="P86" s="218">
        <v>1.9</v>
      </c>
      <c r="Q86" s="218">
        <v>0.14000000000000001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44.84</v>
      </c>
      <c r="AH86" s="218">
        <v>0</v>
      </c>
      <c r="AI86" s="218">
        <v>0</v>
      </c>
      <c r="AJ86" s="218">
        <v>0</v>
      </c>
      <c r="AK86" s="218">
        <v>22.63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2.48</v>
      </c>
      <c r="M87" s="218">
        <v>0.98</v>
      </c>
      <c r="N87" s="218">
        <v>1.0900000000000001</v>
      </c>
      <c r="O87" s="218">
        <v>1.2</v>
      </c>
      <c r="P87" s="218">
        <v>1.9</v>
      </c>
      <c r="Q87" s="218">
        <v>0.14000000000000001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44.84</v>
      </c>
      <c r="AH87" s="218">
        <v>0</v>
      </c>
      <c r="AI87" s="218">
        <v>0</v>
      </c>
      <c r="AJ87" s="218">
        <v>0</v>
      </c>
      <c r="AK87" s="218">
        <v>22.63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2.48</v>
      </c>
      <c r="M88" s="218">
        <v>0.98</v>
      </c>
      <c r="N88" s="218">
        <v>1.0900000000000001</v>
      </c>
      <c r="O88" s="218">
        <v>1.2</v>
      </c>
      <c r="P88" s="218">
        <v>1.9</v>
      </c>
      <c r="Q88" s="218">
        <v>0.14000000000000001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44.84</v>
      </c>
      <c r="AH88" s="218">
        <v>0</v>
      </c>
      <c r="AI88" s="218">
        <v>0</v>
      </c>
      <c r="AJ88" s="218">
        <v>0</v>
      </c>
      <c r="AK88" s="218">
        <v>22.63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2.48</v>
      </c>
      <c r="M89" s="218">
        <v>0.98</v>
      </c>
      <c r="N89" s="218">
        <v>1.0900000000000001</v>
      </c>
      <c r="O89" s="218">
        <v>1.2</v>
      </c>
      <c r="P89" s="218">
        <v>1.9</v>
      </c>
      <c r="Q89" s="218">
        <v>0.14000000000000001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44.84</v>
      </c>
      <c r="AH89" s="218">
        <v>0</v>
      </c>
      <c r="AI89" s="218">
        <v>0</v>
      </c>
      <c r="AJ89" s="218">
        <v>0</v>
      </c>
      <c r="AK89" s="218">
        <v>22.63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2.48</v>
      </c>
      <c r="M90" s="218">
        <v>0.98</v>
      </c>
      <c r="N90" s="218">
        <v>1.0900000000000001</v>
      </c>
      <c r="O90" s="218">
        <v>1.2</v>
      </c>
      <c r="P90" s="218">
        <v>1.9</v>
      </c>
      <c r="Q90" s="218">
        <v>0.14000000000000001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44.84</v>
      </c>
      <c r="AH90" s="218">
        <v>0</v>
      </c>
      <c r="AI90" s="218">
        <v>0</v>
      </c>
      <c r="AJ90" s="218">
        <v>0</v>
      </c>
      <c r="AK90" s="218">
        <v>22.63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2.48</v>
      </c>
      <c r="M91" s="218">
        <v>0.98</v>
      </c>
      <c r="N91" s="218">
        <v>1.0900000000000001</v>
      </c>
      <c r="O91" s="218">
        <v>1.2</v>
      </c>
      <c r="P91" s="218">
        <v>1.9</v>
      </c>
      <c r="Q91" s="218">
        <v>0.14000000000000001</v>
      </c>
      <c r="R91" s="218">
        <v>0.49</v>
      </c>
      <c r="S91" s="218">
        <v>0.24</v>
      </c>
      <c r="T91" s="218">
        <v>0.59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44.84</v>
      </c>
      <c r="AH91" s="218">
        <v>0</v>
      </c>
      <c r="AI91" s="218">
        <v>0</v>
      </c>
      <c r="AJ91" s="218">
        <v>0</v>
      </c>
      <c r="AK91" s="218">
        <v>23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2.48</v>
      </c>
      <c r="M92" s="218">
        <v>0.98</v>
      </c>
      <c r="N92" s="218">
        <v>1.0900000000000001</v>
      </c>
      <c r="O92" s="218">
        <v>1.2</v>
      </c>
      <c r="P92" s="218">
        <v>1.9</v>
      </c>
      <c r="Q92" s="218">
        <v>0.14000000000000001</v>
      </c>
      <c r="R92" s="218">
        <v>0.49</v>
      </c>
      <c r="S92" s="218">
        <v>0.24</v>
      </c>
      <c r="T92" s="218">
        <v>0.59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44.84</v>
      </c>
      <c r="AH92" s="218">
        <v>0</v>
      </c>
      <c r="AI92" s="218">
        <v>0</v>
      </c>
      <c r="AJ92" s="218">
        <v>0</v>
      </c>
      <c r="AK92" s="218">
        <v>23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1.0900000000000001</v>
      </c>
      <c r="L93" s="218">
        <v>2.48</v>
      </c>
      <c r="M93" s="218">
        <v>0.98</v>
      </c>
      <c r="N93" s="218">
        <v>1.0900000000000001</v>
      </c>
      <c r="O93" s="218">
        <v>1.2</v>
      </c>
      <c r="P93" s="218">
        <v>1.9</v>
      </c>
      <c r="Q93" s="218">
        <v>0.14000000000000001</v>
      </c>
      <c r="R93" s="218">
        <v>0.49</v>
      </c>
      <c r="S93" s="218">
        <v>0.24</v>
      </c>
      <c r="T93" s="218">
        <v>0.59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44.84</v>
      </c>
      <c r="AH93" s="218">
        <v>0</v>
      </c>
      <c r="AI93" s="218">
        <v>0</v>
      </c>
      <c r="AJ93" s="218">
        <v>0</v>
      </c>
      <c r="AK93" s="218">
        <v>23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1.0900000000000001</v>
      </c>
      <c r="L94" s="218">
        <v>2.48</v>
      </c>
      <c r="M94" s="218">
        <v>0.98</v>
      </c>
      <c r="N94" s="218">
        <v>1.0900000000000001</v>
      </c>
      <c r="O94" s="218">
        <v>1.2</v>
      </c>
      <c r="P94" s="218">
        <v>1.9</v>
      </c>
      <c r="Q94" s="218">
        <v>0.14000000000000001</v>
      </c>
      <c r="R94" s="218">
        <v>0.49</v>
      </c>
      <c r="S94" s="218">
        <v>0.24</v>
      </c>
      <c r="T94" s="218">
        <v>0.59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44.84</v>
      </c>
      <c r="AH94" s="218">
        <v>0</v>
      </c>
      <c r="AI94" s="218">
        <v>0</v>
      </c>
      <c r="AJ94" s="218">
        <v>0</v>
      </c>
      <c r="AK94" s="218">
        <v>23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1.0900000000000001</v>
      </c>
      <c r="L95" s="218">
        <v>2.48</v>
      </c>
      <c r="M95" s="218">
        <v>0.98</v>
      </c>
      <c r="N95" s="218">
        <v>1.0900000000000001</v>
      </c>
      <c r="O95" s="218">
        <v>1.2</v>
      </c>
      <c r="P95" s="218">
        <v>1.9</v>
      </c>
      <c r="Q95" s="218">
        <v>0.14000000000000001</v>
      </c>
      <c r="R95" s="218">
        <v>0.49</v>
      </c>
      <c r="S95" s="218">
        <v>0.24</v>
      </c>
      <c r="T95" s="218">
        <v>0.59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44.84</v>
      </c>
      <c r="AH95" s="218">
        <v>0</v>
      </c>
      <c r="AI95" s="218">
        <v>0</v>
      </c>
      <c r="AJ95" s="218">
        <v>0</v>
      </c>
      <c r="AK95" s="218">
        <v>23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1.0900000000000001</v>
      </c>
      <c r="L96" s="218">
        <v>2.48</v>
      </c>
      <c r="M96" s="218">
        <v>0.98</v>
      </c>
      <c r="N96" s="218">
        <v>1.0900000000000001</v>
      </c>
      <c r="O96" s="218">
        <v>1.2</v>
      </c>
      <c r="P96" s="218">
        <v>1.9</v>
      </c>
      <c r="Q96" s="218">
        <v>0.14000000000000001</v>
      </c>
      <c r="R96" s="218">
        <v>0.49</v>
      </c>
      <c r="S96" s="218">
        <v>0.24</v>
      </c>
      <c r="T96" s="218">
        <v>0.59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44.84</v>
      </c>
      <c r="AH96" s="218">
        <v>0</v>
      </c>
      <c r="AI96" s="218">
        <v>0</v>
      </c>
      <c r="AJ96" s="218">
        <v>0</v>
      </c>
      <c r="AK96" s="218">
        <v>23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1.0900000000000001</v>
      </c>
      <c r="L97" s="218">
        <v>2.48</v>
      </c>
      <c r="M97" s="218">
        <v>0.98</v>
      </c>
      <c r="N97" s="218">
        <v>1.0900000000000001</v>
      </c>
      <c r="O97" s="218">
        <v>1.2</v>
      </c>
      <c r="P97" s="218">
        <v>1.9</v>
      </c>
      <c r="Q97" s="218">
        <v>0.14000000000000001</v>
      </c>
      <c r="R97" s="218">
        <v>0.49</v>
      </c>
      <c r="S97" s="218">
        <v>0.24</v>
      </c>
      <c r="T97" s="218">
        <v>0.59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44.84</v>
      </c>
      <c r="AH97" s="218">
        <v>0</v>
      </c>
      <c r="AI97" s="218">
        <v>0</v>
      </c>
      <c r="AJ97" s="218">
        <v>0</v>
      </c>
      <c r="AK97" s="218">
        <v>23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1.0900000000000001</v>
      </c>
      <c r="L98" s="218">
        <v>2.48</v>
      </c>
      <c r="M98" s="218">
        <v>0.98</v>
      </c>
      <c r="N98" s="218">
        <v>1.0900000000000001</v>
      </c>
      <c r="O98" s="218">
        <v>1.2</v>
      </c>
      <c r="P98" s="218">
        <v>1.9</v>
      </c>
      <c r="Q98" s="218">
        <v>0.14000000000000001</v>
      </c>
      <c r="R98" s="218">
        <v>0.49</v>
      </c>
      <c r="S98" s="218">
        <v>0.24</v>
      </c>
      <c r="T98" s="218">
        <v>0.59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44.84</v>
      </c>
      <c r="AH98" s="218">
        <v>0</v>
      </c>
      <c r="AI98" s="218">
        <v>0</v>
      </c>
      <c r="AJ98" s="218">
        <v>0</v>
      </c>
      <c r="AK98" s="218">
        <v>23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8.0000000000000007E-5</v>
      </c>
      <c r="E99">
        <f t="shared" si="0"/>
        <v>0</v>
      </c>
      <c r="F99">
        <f t="shared" si="0"/>
        <v>0</v>
      </c>
      <c r="G99">
        <f t="shared" si="0"/>
        <v>2.0999999999999998E-4</v>
      </c>
      <c r="H99">
        <f t="shared" si="0"/>
        <v>0</v>
      </c>
      <c r="I99">
        <f t="shared" si="0"/>
        <v>0</v>
      </c>
      <c r="J99">
        <f t="shared" si="0"/>
        <v>3.7500000000000001E-4</v>
      </c>
      <c r="K99">
        <f t="shared" si="0"/>
        <v>2.6257500000000034E-2</v>
      </c>
      <c r="L99">
        <f t="shared" si="0"/>
        <v>5.9797499999999872E-2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4.5600000000000078E-2</v>
      </c>
      <c r="Q99">
        <f t="shared" si="0"/>
        <v>3.5125000000000069E-3</v>
      </c>
      <c r="R99">
        <f t="shared" si="0"/>
        <v>1.1747500000000006E-2</v>
      </c>
      <c r="S99">
        <f t="shared" si="0"/>
        <v>5.8199999999999892E-3</v>
      </c>
      <c r="T99">
        <f t="shared" si="0"/>
        <v>1.4487500000000018E-2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3.963250000000005E-2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1.0846625000000001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0.51902750000000031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9.33</v>
      </c>
      <c r="AH3" s="218">
        <v>0</v>
      </c>
      <c r="AI3" s="218">
        <v>0</v>
      </c>
      <c r="AJ3" s="218">
        <v>0</v>
      </c>
      <c r="AK3" s="218">
        <v>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9.33</v>
      </c>
      <c r="AH4" s="218">
        <v>0</v>
      </c>
      <c r="AI4" s="218">
        <v>0</v>
      </c>
      <c r="AJ4" s="218">
        <v>0</v>
      </c>
      <c r="AK4" s="218">
        <v>6.18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9.33</v>
      </c>
      <c r="AH5" s="218">
        <v>0</v>
      </c>
      <c r="AI5" s="218">
        <v>0</v>
      </c>
      <c r="AJ5" s="218">
        <v>0</v>
      </c>
      <c r="AK5" s="218">
        <v>6.18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9.33</v>
      </c>
      <c r="AH6" s="218">
        <v>0</v>
      </c>
      <c r="AI6" s="218">
        <v>0</v>
      </c>
      <c r="AJ6" s="218">
        <v>0</v>
      </c>
      <c r="AK6" s="218">
        <v>6.18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9.33</v>
      </c>
      <c r="AH7" s="218">
        <v>0</v>
      </c>
      <c r="AI7" s="218">
        <v>0</v>
      </c>
      <c r="AJ7" s="218">
        <v>0</v>
      </c>
      <c r="AK7" s="218">
        <v>6.18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9.09</v>
      </c>
      <c r="AH8" s="218">
        <v>0</v>
      </c>
      <c r="AI8" s="218">
        <v>0</v>
      </c>
      <c r="AJ8" s="218">
        <v>0</v>
      </c>
      <c r="AK8" s="218">
        <v>6.18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9.09</v>
      </c>
      <c r="AH9" s="218">
        <v>0</v>
      </c>
      <c r="AI9" s="218">
        <v>0</v>
      </c>
      <c r="AJ9" s="218">
        <v>0</v>
      </c>
      <c r="AK9" s="218">
        <v>6.18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9.09</v>
      </c>
      <c r="AH10" s="218">
        <v>0</v>
      </c>
      <c r="AI10" s="218">
        <v>0</v>
      </c>
      <c r="AJ10" s="218">
        <v>0</v>
      </c>
      <c r="AK10" s="218">
        <v>6.18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9.09</v>
      </c>
      <c r="AH11" s="218">
        <v>0</v>
      </c>
      <c r="AI11" s="218">
        <v>0</v>
      </c>
      <c r="AJ11" s="218">
        <v>0</v>
      </c>
      <c r="AK11" s="218">
        <v>10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9.33</v>
      </c>
      <c r="AH12" s="218">
        <v>0</v>
      </c>
      <c r="AI12" s="218">
        <v>0</v>
      </c>
      <c r="AJ12" s="218">
        <v>0</v>
      </c>
      <c r="AK12" s="218">
        <v>10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9.33</v>
      </c>
      <c r="AH13" s="218">
        <v>0</v>
      </c>
      <c r="AI13" s="218">
        <v>0</v>
      </c>
      <c r="AJ13" s="218">
        <v>0</v>
      </c>
      <c r="AK13" s="218">
        <v>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9.33</v>
      </c>
      <c r="AH14" s="218">
        <v>0</v>
      </c>
      <c r="AI14" s="218">
        <v>0</v>
      </c>
      <c r="AJ14" s="218">
        <v>0</v>
      </c>
      <c r="AK14" s="218">
        <v>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9.33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9.33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9.33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9.33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9.33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9.33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9.33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9.33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9.33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9.33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9.33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9.33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9.33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9.33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9.57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9.57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9.57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9.57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9.57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9.57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9.57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9.57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9.57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9.57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9.39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9.39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9.39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9.39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9.39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9.39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9.39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8.9700000000000006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8.9700000000000006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8.9700000000000006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8.9700000000000006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8.9700000000000006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8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8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8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8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8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8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8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8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8</v>
      </c>
      <c r="AH59" s="218">
        <v>0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8</v>
      </c>
      <c r="AH60" s="218">
        <v>0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8</v>
      </c>
      <c r="AH61" s="218">
        <v>0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8</v>
      </c>
      <c r="AH62" s="218">
        <v>0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8</v>
      </c>
      <c r="AH63" s="218">
        <v>0</v>
      </c>
      <c r="AI63" s="218">
        <v>0</v>
      </c>
      <c r="AJ63" s="218">
        <v>0</v>
      </c>
      <c r="AK63" s="218">
        <v>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8</v>
      </c>
      <c r="AH64" s="218">
        <v>0</v>
      </c>
      <c r="AI64" s="218">
        <v>0</v>
      </c>
      <c r="AJ64" s="218">
        <v>0</v>
      </c>
      <c r="AK64" s="218">
        <v>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8</v>
      </c>
      <c r="AH65" s="218">
        <v>0</v>
      </c>
      <c r="AI65" s="218">
        <v>0</v>
      </c>
      <c r="AJ65" s="218">
        <v>0</v>
      </c>
      <c r="AK65" s="218">
        <v>10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8</v>
      </c>
      <c r="AH66" s="218">
        <v>0</v>
      </c>
      <c r="AI66" s="218">
        <v>0</v>
      </c>
      <c r="AJ66" s="218">
        <v>0</v>
      </c>
      <c r="AK66" s="218">
        <v>10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8</v>
      </c>
      <c r="AH67" s="218">
        <v>0</v>
      </c>
      <c r="AI67" s="218">
        <v>0</v>
      </c>
      <c r="AJ67" s="218">
        <v>0</v>
      </c>
      <c r="AK67" s="218">
        <v>10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8</v>
      </c>
      <c r="AH68" s="218">
        <v>0</v>
      </c>
      <c r="AI68" s="218">
        <v>0</v>
      </c>
      <c r="AJ68" s="218">
        <v>0</v>
      </c>
      <c r="AK68" s="218">
        <v>10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8</v>
      </c>
      <c r="AH69" s="218">
        <v>0</v>
      </c>
      <c r="AI69" s="218">
        <v>0</v>
      </c>
      <c r="AJ69" s="218">
        <v>0</v>
      </c>
      <c r="AK69" s="218">
        <v>10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8</v>
      </c>
      <c r="AH70" s="218">
        <v>0</v>
      </c>
      <c r="AI70" s="218">
        <v>0</v>
      </c>
      <c r="AJ70" s="218">
        <v>0</v>
      </c>
      <c r="AK70" s="218">
        <v>10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8</v>
      </c>
      <c r="AH71" s="218">
        <v>0</v>
      </c>
      <c r="AI71" s="218">
        <v>0</v>
      </c>
      <c r="AJ71" s="218">
        <v>0</v>
      </c>
      <c r="AK71" s="218">
        <v>10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8</v>
      </c>
      <c r="AH72" s="218">
        <v>0</v>
      </c>
      <c r="AI72" s="218">
        <v>0</v>
      </c>
      <c r="AJ72" s="218">
        <v>0</v>
      </c>
      <c r="AK72" s="218">
        <v>10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8</v>
      </c>
      <c r="AH73" s="218">
        <v>0</v>
      </c>
      <c r="AI73" s="218">
        <v>0</v>
      </c>
      <c r="AJ73" s="218">
        <v>0</v>
      </c>
      <c r="AK73" s="218">
        <v>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8</v>
      </c>
      <c r="AH74" s="218">
        <v>0</v>
      </c>
      <c r="AI74" s="218">
        <v>0</v>
      </c>
      <c r="AJ74" s="218">
        <v>0</v>
      </c>
      <c r="AK74" s="218">
        <v>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8</v>
      </c>
      <c r="AH75" s="218">
        <v>0</v>
      </c>
      <c r="AI75" s="218">
        <v>0</v>
      </c>
      <c r="AJ75" s="218">
        <v>0</v>
      </c>
      <c r="AK75" s="218">
        <v>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8</v>
      </c>
      <c r="AH76" s="218">
        <v>0</v>
      </c>
      <c r="AI76" s="218">
        <v>0</v>
      </c>
      <c r="AJ76" s="218">
        <v>0</v>
      </c>
      <c r="AK76" s="218">
        <v>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8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8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8.7899999999999991</v>
      </c>
      <c r="AH79" s="218">
        <v>0</v>
      </c>
      <c r="AI79" s="218">
        <v>0</v>
      </c>
      <c r="AJ79" s="218">
        <v>0</v>
      </c>
      <c r="AK79" s="218">
        <v>10.55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8.7899999999999991</v>
      </c>
      <c r="AH80" s="218">
        <v>0</v>
      </c>
      <c r="AI80" s="218">
        <v>0</v>
      </c>
      <c r="AJ80" s="218">
        <v>0</v>
      </c>
      <c r="AK80" s="218">
        <v>10.55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8.7899999999999991</v>
      </c>
      <c r="AH81" s="218">
        <v>0</v>
      </c>
      <c r="AI81" s="218">
        <v>0</v>
      </c>
      <c r="AJ81" s="218">
        <v>0</v>
      </c>
      <c r="AK81" s="218">
        <v>10.55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8.7899999999999991</v>
      </c>
      <c r="AH82" s="218">
        <v>0</v>
      </c>
      <c r="AI82" s="218">
        <v>0</v>
      </c>
      <c r="AJ82" s="218">
        <v>0</v>
      </c>
      <c r="AK82" s="218">
        <v>10.55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9.09</v>
      </c>
      <c r="AH83" s="218">
        <v>0</v>
      </c>
      <c r="AI83" s="218">
        <v>0</v>
      </c>
      <c r="AJ83" s="218">
        <v>0</v>
      </c>
      <c r="AK83" s="218">
        <v>10.64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9.09</v>
      </c>
      <c r="AH84" s="218">
        <v>0</v>
      </c>
      <c r="AI84" s="218">
        <v>0</v>
      </c>
      <c r="AJ84" s="218">
        <v>0</v>
      </c>
      <c r="AK84" s="218">
        <v>10.64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9.09</v>
      </c>
      <c r="AH85" s="218">
        <v>0</v>
      </c>
      <c r="AI85" s="218">
        <v>0</v>
      </c>
      <c r="AJ85" s="218">
        <v>0</v>
      </c>
      <c r="AK85" s="218">
        <v>10.64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9.09</v>
      </c>
      <c r="AH86" s="218">
        <v>0</v>
      </c>
      <c r="AI86" s="218">
        <v>0</v>
      </c>
      <c r="AJ86" s="218">
        <v>0</v>
      </c>
      <c r="AK86" s="218">
        <v>10.64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9.09</v>
      </c>
      <c r="AH87" s="218">
        <v>0</v>
      </c>
      <c r="AI87" s="218">
        <v>0</v>
      </c>
      <c r="AJ87" s="218">
        <v>0</v>
      </c>
      <c r="AK87" s="218">
        <v>10.64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9.09</v>
      </c>
      <c r="AH88" s="218">
        <v>0</v>
      </c>
      <c r="AI88" s="218">
        <v>0</v>
      </c>
      <c r="AJ88" s="218">
        <v>0</v>
      </c>
      <c r="AK88" s="218">
        <v>10.64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9.09</v>
      </c>
      <c r="AH89" s="218">
        <v>0</v>
      </c>
      <c r="AI89" s="218">
        <v>0</v>
      </c>
      <c r="AJ89" s="218">
        <v>0</v>
      </c>
      <c r="AK89" s="218">
        <v>10.64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9.09</v>
      </c>
      <c r="AH90" s="218">
        <v>0</v>
      </c>
      <c r="AI90" s="218">
        <v>0</v>
      </c>
      <c r="AJ90" s="218">
        <v>0</v>
      </c>
      <c r="AK90" s="218">
        <v>10.64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9.09</v>
      </c>
      <c r="AH91" s="218">
        <v>0</v>
      </c>
      <c r="AI91" s="218">
        <v>0</v>
      </c>
      <c r="AJ91" s="218">
        <v>0</v>
      </c>
      <c r="AK91" s="218">
        <v>10.73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9.09</v>
      </c>
      <c r="AH92" s="218">
        <v>0</v>
      </c>
      <c r="AI92" s="218">
        <v>0</v>
      </c>
      <c r="AJ92" s="218">
        <v>0</v>
      </c>
      <c r="AK92" s="218">
        <v>10.73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9.09</v>
      </c>
      <c r="AH93" s="218">
        <v>0</v>
      </c>
      <c r="AI93" s="218">
        <v>0</v>
      </c>
      <c r="AJ93" s="218">
        <v>0</v>
      </c>
      <c r="AK93" s="218">
        <v>10.73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9.09</v>
      </c>
      <c r="AH94" s="218">
        <v>0</v>
      </c>
      <c r="AI94" s="218">
        <v>0</v>
      </c>
      <c r="AJ94" s="218">
        <v>0</v>
      </c>
      <c r="AK94" s="218">
        <v>10.73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9.09</v>
      </c>
      <c r="AH95" s="218">
        <v>0</v>
      </c>
      <c r="AI95" s="218">
        <v>0</v>
      </c>
      <c r="AJ95" s="218">
        <v>0</v>
      </c>
      <c r="AK95" s="218">
        <v>10.73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9.09</v>
      </c>
      <c r="AH96" s="218">
        <v>0</v>
      </c>
      <c r="AI96" s="218">
        <v>0</v>
      </c>
      <c r="AJ96" s="218">
        <v>0</v>
      </c>
      <c r="AK96" s="218">
        <v>10.73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9.09</v>
      </c>
      <c r="AH97" s="218">
        <v>0</v>
      </c>
      <c r="AI97" s="218">
        <v>0</v>
      </c>
      <c r="AJ97" s="218">
        <v>0</v>
      </c>
      <c r="AK97" s="218">
        <v>10.73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9.09</v>
      </c>
      <c r="AH98" s="218">
        <v>0</v>
      </c>
      <c r="AI98" s="218">
        <v>0</v>
      </c>
      <c r="AJ98" s="218">
        <v>0</v>
      </c>
      <c r="AK98" s="218">
        <v>10.73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0.21312500000000012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0.16435500000000003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29.93</v>
      </c>
      <c r="D3" s="26">
        <v>0</v>
      </c>
      <c r="E3" s="26">
        <v>0</v>
      </c>
      <c r="F3" s="26">
        <v>0</v>
      </c>
      <c r="G3" s="218">
        <v>154</v>
      </c>
      <c r="H3" s="218">
        <v>0</v>
      </c>
      <c r="I3" s="218">
        <v>0</v>
      </c>
      <c r="J3" s="218">
        <v>0</v>
      </c>
      <c r="K3" s="218">
        <v>318.82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29.93</v>
      </c>
      <c r="D4" s="26">
        <v>0</v>
      </c>
      <c r="E4" s="26">
        <v>0</v>
      </c>
      <c r="F4" s="26">
        <v>0</v>
      </c>
      <c r="G4" s="218">
        <v>154</v>
      </c>
      <c r="H4" s="218">
        <v>0</v>
      </c>
      <c r="I4" s="218">
        <v>0</v>
      </c>
      <c r="J4" s="218">
        <v>0</v>
      </c>
      <c r="K4" s="218">
        <v>256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26.87</v>
      </c>
      <c r="D5" s="26">
        <v>0</v>
      </c>
      <c r="E5" s="26">
        <v>0</v>
      </c>
      <c r="F5" s="26">
        <v>0</v>
      </c>
      <c r="G5" s="218">
        <v>154</v>
      </c>
      <c r="H5" s="218">
        <v>0</v>
      </c>
      <c r="I5" s="218">
        <v>0</v>
      </c>
      <c r="J5" s="218">
        <v>0</v>
      </c>
      <c r="K5" s="218">
        <v>256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26.87</v>
      </c>
      <c r="D6" s="26">
        <v>0</v>
      </c>
      <c r="E6" s="26">
        <v>0</v>
      </c>
      <c r="F6" s="26">
        <v>0</v>
      </c>
      <c r="G6" s="218">
        <v>154</v>
      </c>
      <c r="H6" s="218">
        <v>0</v>
      </c>
      <c r="I6" s="218">
        <v>0</v>
      </c>
      <c r="J6" s="218">
        <v>0</v>
      </c>
      <c r="K6" s="218">
        <v>256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26.87</v>
      </c>
      <c r="D7" s="26">
        <v>0</v>
      </c>
      <c r="E7" s="26">
        <v>0</v>
      </c>
      <c r="F7" s="26">
        <v>0</v>
      </c>
      <c r="G7" s="218">
        <v>154</v>
      </c>
      <c r="H7" s="218">
        <v>0</v>
      </c>
      <c r="I7" s="218">
        <v>0</v>
      </c>
      <c r="J7" s="218">
        <v>0</v>
      </c>
      <c r="K7" s="218">
        <v>320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26.87</v>
      </c>
      <c r="D8" s="26">
        <v>0</v>
      </c>
      <c r="E8" s="26">
        <v>0</v>
      </c>
      <c r="F8" s="26">
        <v>0</v>
      </c>
      <c r="G8" s="218">
        <v>150</v>
      </c>
      <c r="H8" s="218">
        <v>0</v>
      </c>
      <c r="I8" s="218">
        <v>0</v>
      </c>
      <c r="J8" s="218">
        <v>0</v>
      </c>
      <c r="K8" s="218">
        <v>320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26.87</v>
      </c>
      <c r="D9" s="26">
        <v>0</v>
      </c>
      <c r="E9" s="26">
        <v>0</v>
      </c>
      <c r="F9" s="26">
        <v>0</v>
      </c>
      <c r="G9" s="218">
        <v>150</v>
      </c>
      <c r="H9" s="218">
        <v>0</v>
      </c>
      <c r="I9" s="218">
        <v>0</v>
      </c>
      <c r="J9" s="218">
        <v>0</v>
      </c>
      <c r="K9" s="218">
        <v>320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26.87</v>
      </c>
      <c r="D10" s="26">
        <v>0</v>
      </c>
      <c r="E10" s="26">
        <v>0</v>
      </c>
      <c r="F10" s="26">
        <v>0</v>
      </c>
      <c r="G10" s="218">
        <v>150</v>
      </c>
      <c r="H10" s="218">
        <v>0</v>
      </c>
      <c r="I10" s="218">
        <v>0</v>
      </c>
      <c r="J10" s="218">
        <v>0</v>
      </c>
      <c r="K10" s="218">
        <v>320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26.87</v>
      </c>
      <c r="D11" s="26">
        <v>0</v>
      </c>
      <c r="E11" s="26">
        <v>0</v>
      </c>
      <c r="F11" s="26">
        <v>0</v>
      </c>
      <c r="G11" s="218">
        <v>150</v>
      </c>
      <c r="H11" s="218">
        <v>0</v>
      </c>
      <c r="I11" s="218">
        <v>0</v>
      </c>
      <c r="J11" s="218">
        <v>0</v>
      </c>
      <c r="K11" s="218">
        <v>299.2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26.87</v>
      </c>
      <c r="D12" s="26">
        <v>0</v>
      </c>
      <c r="E12" s="26">
        <v>0</v>
      </c>
      <c r="F12" s="26">
        <v>0</v>
      </c>
      <c r="G12" s="218">
        <v>154</v>
      </c>
      <c r="H12" s="218">
        <v>0</v>
      </c>
      <c r="I12" s="218">
        <v>0</v>
      </c>
      <c r="J12" s="218">
        <v>0</v>
      </c>
      <c r="K12" s="218">
        <v>299.2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26.87</v>
      </c>
      <c r="D13" s="26">
        <v>0</v>
      </c>
      <c r="E13" s="26">
        <v>0</v>
      </c>
      <c r="F13" s="26">
        <v>0</v>
      </c>
      <c r="G13" s="218">
        <v>154</v>
      </c>
      <c r="H13" s="218">
        <v>0</v>
      </c>
      <c r="I13" s="218">
        <v>0</v>
      </c>
      <c r="J13" s="218">
        <v>0</v>
      </c>
      <c r="K13" s="218">
        <v>277.60000000000002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26.87</v>
      </c>
      <c r="D14" s="26">
        <v>0</v>
      </c>
      <c r="E14" s="26">
        <v>0</v>
      </c>
      <c r="F14" s="26">
        <v>0</v>
      </c>
      <c r="G14" s="218">
        <v>154</v>
      </c>
      <c r="H14" s="218">
        <v>0</v>
      </c>
      <c r="I14" s="218">
        <v>0</v>
      </c>
      <c r="J14" s="218">
        <v>0</v>
      </c>
      <c r="K14" s="218">
        <v>277.60000000000002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26.87</v>
      </c>
      <c r="D15" s="26">
        <v>0</v>
      </c>
      <c r="E15" s="26">
        <v>0</v>
      </c>
      <c r="F15" s="26">
        <v>0</v>
      </c>
      <c r="G15" s="218">
        <v>154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26.87</v>
      </c>
      <c r="D16" s="26">
        <v>0</v>
      </c>
      <c r="E16" s="26">
        <v>0</v>
      </c>
      <c r="F16" s="26">
        <v>0</v>
      </c>
      <c r="G16" s="218">
        <v>154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26.92</v>
      </c>
      <c r="D17" s="26">
        <v>0</v>
      </c>
      <c r="E17" s="26">
        <v>0</v>
      </c>
      <c r="F17" s="26">
        <v>0</v>
      </c>
      <c r="G17" s="218">
        <v>154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26.92</v>
      </c>
      <c r="D18" s="26">
        <v>0</v>
      </c>
      <c r="E18" s="26">
        <v>0</v>
      </c>
      <c r="F18" s="26">
        <v>0</v>
      </c>
      <c r="G18" s="218">
        <v>154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26.92</v>
      </c>
      <c r="D19" s="26">
        <v>0</v>
      </c>
      <c r="E19" s="26">
        <v>0</v>
      </c>
      <c r="F19" s="26">
        <v>0</v>
      </c>
      <c r="G19" s="218">
        <v>154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26.87</v>
      </c>
      <c r="D20" s="26">
        <v>0</v>
      </c>
      <c r="E20" s="26">
        <v>0</v>
      </c>
      <c r="F20" s="26">
        <v>0</v>
      </c>
      <c r="G20" s="218">
        <v>154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26.87</v>
      </c>
      <c r="D21" s="26">
        <v>0</v>
      </c>
      <c r="E21" s="26">
        <v>0</v>
      </c>
      <c r="F21" s="26">
        <v>0</v>
      </c>
      <c r="G21" s="218">
        <v>154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26.87</v>
      </c>
      <c r="D22" s="26">
        <v>0</v>
      </c>
      <c r="E22" s="26">
        <v>0</v>
      </c>
      <c r="F22" s="26">
        <v>0</v>
      </c>
      <c r="G22" s="218">
        <v>154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26.87</v>
      </c>
      <c r="D23" s="26">
        <v>0</v>
      </c>
      <c r="E23" s="26">
        <v>0</v>
      </c>
      <c r="F23" s="26">
        <v>0</v>
      </c>
      <c r="G23" s="218">
        <v>154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26.87</v>
      </c>
      <c r="D24" s="26">
        <v>0</v>
      </c>
      <c r="E24" s="26">
        <v>0</v>
      </c>
      <c r="F24" s="26">
        <v>0</v>
      </c>
      <c r="G24" s="218">
        <v>154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26.87</v>
      </c>
      <c r="D25" s="26">
        <v>0</v>
      </c>
      <c r="E25" s="26">
        <v>0</v>
      </c>
      <c r="F25" s="26">
        <v>0</v>
      </c>
      <c r="G25" s="218">
        <v>154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26.87</v>
      </c>
      <c r="D26" s="26">
        <v>0</v>
      </c>
      <c r="E26" s="26">
        <v>0</v>
      </c>
      <c r="F26" s="26">
        <v>0</v>
      </c>
      <c r="G26" s="218">
        <v>154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26.92</v>
      </c>
      <c r="D27" s="26">
        <v>0</v>
      </c>
      <c r="E27" s="26">
        <v>0</v>
      </c>
      <c r="F27" s="26">
        <v>0</v>
      </c>
      <c r="G27" s="218">
        <v>154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26.92</v>
      </c>
      <c r="D28" s="26">
        <v>0</v>
      </c>
      <c r="E28" s="26">
        <v>0</v>
      </c>
      <c r="F28" s="26">
        <v>0</v>
      </c>
      <c r="G28" s="218">
        <v>154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26.92</v>
      </c>
      <c r="D29" s="26">
        <v>0</v>
      </c>
      <c r="E29" s="26">
        <v>0</v>
      </c>
      <c r="F29" s="26">
        <v>0</v>
      </c>
      <c r="G29" s="218">
        <v>158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26.92</v>
      </c>
      <c r="D30" s="26">
        <v>0</v>
      </c>
      <c r="E30" s="26">
        <v>0</v>
      </c>
      <c r="F30" s="26">
        <v>0</v>
      </c>
      <c r="G30" s="218">
        <v>158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26.87</v>
      </c>
      <c r="D31" s="26">
        <v>0</v>
      </c>
      <c r="E31" s="26">
        <v>0</v>
      </c>
      <c r="F31" s="26">
        <v>0</v>
      </c>
      <c r="G31" s="218">
        <v>158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26.87</v>
      </c>
      <c r="D32" s="26">
        <v>0</v>
      </c>
      <c r="E32" s="26">
        <v>0</v>
      </c>
      <c r="F32" s="26">
        <v>0</v>
      </c>
      <c r="G32" s="218">
        <v>158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26.87</v>
      </c>
      <c r="D33" s="26">
        <v>0</v>
      </c>
      <c r="E33" s="26">
        <v>0</v>
      </c>
      <c r="F33" s="26">
        <v>0</v>
      </c>
      <c r="G33" s="218">
        <v>158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26.87</v>
      </c>
      <c r="D34" s="26">
        <v>0</v>
      </c>
      <c r="E34" s="26">
        <v>0</v>
      </c>
      <c r="F34" s="26">
        <v>0</v>
      </c>
      <c r="G34" s="218">
        <v>158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26.87</v>
      </c>
      <c r="D35" s="26">
        <v>0</v>
      </c>
      <c r="E35" s="26">
        <v>0</v>
      </c>
      <c r="F35" s="26">
        <v>0</v>
      </c>
      <c r="G35" s="218">
        <v>158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26.87</v>
      </c>
      <c r="D36" s="26">
        <v>0</v>
      </c>
      <c r="E36" s="26">
        <v>0</v>
      </c>
      <c r="F36" s="26">
        <v>0</v>
      </c>
      <c r="G36" s="218">
        <v>158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26.87</v>
      </c>
      <c r="D37" s="26">
        <v>0</v>
      </c>
      <c r="E37" s="26">
        <v>0</v>
      </c>
      <c r="F37" s="26">
        <v>0</v>
      </c>
      <c r="G37" s="218">
        <v>158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26.87</v>
      </c>
      <c r="D38" s="26">
        <v>0</v>
      </c>
      <c r="E38" s="26">
        <v>0</v>
      </c>
      <c r="F38" s="26">
        <v>0</v>
      </c>
      <c r="G38" s="218">
        <v>158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26.87</v>
      </c>
      <c r="D39" s="26">
        <v>0</v>
      </c>
      <c r="E39" s="26">
        <v>0</v>
      </c>
      <c r="F39" s="26">
        <v>0</v>
      </c>
      <c r="G39" s="218">
        <v>155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26.82</v>
      </c>
      <c r="D40" s="26">
        <v>0</v>
      </c>
      <c r="E40" s="26">
        <v>0</v>
      </c>
      <c r="F40" s="26">
        <v>0</v>
      </c>
      <c r="G40" s="218">
        <v>155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26.82</v>
      </c>
      <c r="D41" s="26">
        <v>0</v>
      </c>
      <c r="E41" s="26">
        <v>0</v>
      </c>
      <c r="F41" s="26">
        <v>0</v>
      </c>
      <c r="G41" s="218">
        <v>155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26.82</v>
      </c>
      <c r="D42" s="26">
        <v>0</v>
      </c>
      <c r="E42" s="26">
        <v>0</v>
      </c>
      <c r="F42" s="26">
        <v>0</v>
      </c>
      <c r="G42" s="218">
        <v>155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26.82</v>
      </c>
      <c r="D43" s="26">
        <v>0</v>
      </c>
      <c r="E43" s="26">
        <v>0</v>
      </c>
      <c r="F43" s="26">
        <v>0</v>
      </c>
      <c r="G43" s="218">
        <v>155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26.82</v>
      </c>
      <c r="D44" s="26">
        <v>0</v>
      </c>
      <c r="E44" s="26">
        <v>0</v>
      </c>
      <c r="F44" s="26">
        <v>0</v>
      </c>
      <c r="G44" s="218">
        <v>155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26.82</v>
      </c>
      <c r="D45" s="26">
        <v>0</v>
      </c>
      <c r="E45" s="26">
        <v>0</v>
      </c>
      <c r="F45" s="26">
        <v>0</v>
      </c>
      <c r="G45" s="218">
        <v>155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26.82</v>
      </c>
      <c r="D46" s="26">
        <v>0</v>
      </c>
      <c r="E46" s="26">
        <v>0</v>
      </c>
      <c r="F46" s="26">
        <v>0</v>
      </c>
      <c r="G46" s="218">
        <v>148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26.82</v>
      </c>
      <c r="D47" s="26">
        <v>0</v>
      </c>
      <c r="E47" s="26">
        <v>0</v>
      </c>
      <c r="F47" s="26">
        <v>0</v>
      </c>
      <c r="G47" s="218">
        <v>148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26.77</v>
      </c>
      <c r="D48" s="26">
        <v>0</v>
      </c>
      <c r="E48" s="26">
        <v>0</v>
      </c>
      <c r="F48" s="26">
        <v>0</v>
      </c>
      <c r="G48" s="218">
        <v>148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26.77</v>
      </c>
      <c r="D49" s="26">
        <v>0</v>
      </c>
      <c r="E49" s="26">
        <v>0</v>
      </c>
      <c r="F49" s="26">
        <v>0</v>
      </c>
      <c r="G49" s="218">
        <v>148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26.77</v>
      </c>
      <c r="D50" s="26">
        <v>0</v>
      </c>
      <c r="E50" s="26">
        <v>0</v>
      </c>
      <c r="F50" s="26">
        <v>0</v>
      </c>
      <c r="G50" s="218">
        <v>148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26.72</v>
      </c>
      <c r="D51" s="26">
        <v>0</v>
      </c>
      <c r="E51" s="26">
        <v>0</v>
      </c>
      <c r="F51" s="26">
        <v>0</v>
      </c>
      <c r="G51" s="218">
        <v>140.32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26.72</v>
      </c>
      <c r="D52" s="26">
        <v>0</v>
      </c>
      <c r="E52" s="26">
        <v>0</v>
      </c>
      <c r="F52" s="26">
        <v>0</v>
      </c>
      <c r="G52" s="218">
        <v>140.32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26.41</v>
      </c>
      <c r="D53" s="26">
        <v>0</v>
      </c>
      <c r="E53" s="26">
        <v>0</v>
      </c>
      <c r="F53" s="26">
        <v>0</v>
      </c>
      <c r="G53" s="218">
        <v>140.32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26.41</v>
      </c>
      <c r="D54" s="26">
        <v>0</v>
      </c>
      <c r="E54" s="26">
        <v>0</v>
      </c>
      <c r="F54" s="26">
        <v>0</v>
      </c>
      <c r="G54" s="218">
        <v>140.32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26.41</v>
      </c>
      <c r="D55" s="26">
        <v>0</v>
      </c>
      <c r="E55" s="26">
        <v>0</v>
      </c>
      <c r="F55" s="26">
        <v>0</v>
      </c>
      <c r="G55" s="218">
        <v>140.32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26.41</v>
      </c>
      <c r="D56" s="26">
        <v>0</v>
      </c>
      <c r="E56" s="26">
        <v>0</v>
      </c>
      <c r="F56" s="26">
        <v>0</v>
      </c>
      <c r="G56" s="218">
        <v>140.31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26.41</v>
      </c>
      <c r="D57" s="26">
        <v>0</v>
      </c>
      <c r="E57" s="26">
        <v>0</v>
      </c>
      <c r="F57" s="26">
        <v>0</v>
      </c>
      <c r="G57" s="218">
        <v>139.61000000000001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26.41</v>
      </c>
      <c r="D58" s="26">
        <v>0</v>
      </c>
      <c r="E58" s="26">
        <v>0</v>
      </c>
      <c r="F58" s="26">
        <v>0</v>
      </c>
      <c r="G58" s="218">
        <v>143.85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26.41</v>
      </c>
      <c r="D59" s="26">
        <v>0</v>
      </c>
      <c r="E59" s="26">
        <v>0</v>
      </c>
      <c r="F59" s="26">
        <v>0</v>
      </c>
      <c r="G59" s="218">
        <v>143.85</v>
      </c>
      <c r="H59" s="218">
        <v>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26.41</v>
      </c>
      <c r="D60" s="26">
        <v>0</v>
      </c>
      <c r="E60" s="26">
        <v>0</v>
      </c>
      <c r="F60" s="26">
        <v>0</v>
      </c>
      <c r="G60" s="218">
        <v>143.85</v>
      </c>
      <c r="H60" s="218">
        <v>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26.41</v>
      </c>
      <c r="D61" s="26">
        <v>0</v>
      </c>
      <c r="E61" s="26">
        <v>0</v>
      </c>
      <c r="F61" s="26">
        <v>0</v>
      </c>
      <c r="G61" s="218">
        <v>143.85</v>
      </c>
      <c r="H61" s="218">
        <v>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26.1</v>
      </c>
      <c r="D62" s="26">
        <v>0</v>
      </c>
      <c r="E62" s="26">
        <v>0</v>
      </c>
      <c r="F62" s="26">
        <v>0</v>
      </c>
      <c r="G62" s="218">
        <v>143.85</v>
      </c>
      <c r="H62" s="218">
        <v>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26.1</v>
      </c>
      <c r="D63" s="26">
        <v>0</v>
      </c>
      <c r="E63" s="26">
        <v>0</v>
      </c>
      <c r="F63" s="26">
        <v>0</v>
      </c>
      <c r="G63" s="218">
        <v>143.85</v>
      </c>
      <c r="H63" s="218">
        <v>0</v>
      </c>
      <c r="I63" s="218">
        <v>0</v>
      </c>
      <c r="J63" s="218">
        <v>0</v>
      </c>
      <c r="K63" s="218">
        <v>270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26.1</v>
      </c>
      <c r="D64" s="26">
        <v>0</v>
      </c>
      <c r="E64" s="26">
        <v>0</v>
      </c>
      <c r="F64" s="26">
        <v>0</v>
      </c>
      <c r="G64" s="218">
        <v>143.85</v>
      </c>
      <c r="H64" s="218">
        <v>0</v>
      </c>
      <c r="I64" s="218">
        <v>0</v>
      </c>
      <c r="J64" s="218">
        <v>0</v>
      </c>
      <c r="K64" s="218">
        <v>270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26.1</v>
      </c>
      <c r="D65" s="26">
        <v>0</v>
      </c>
      <c r="E65" s="26">
        <v>0</v>
      </c>
      <c r="F65" s="26">
        <v>0</v>
      </c>
      <c r="G65" s="218">
        <v>143.85</v>
      </c>
      <c r="H65" s="218">
        <v>0</v>
      </c>
      <c r="I65" s="218">
        <v>0</v>
      </c>
      <c r="J65" s="218">
        <v>0</v>
      </c>
      <c r="K65" s="218">
        <v>270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26.1</v>
      </c>
      <c r="D66" s="26">
        <v>0</v>
      </c>
      <c r="E66" s="26">
        <v>0</v>
      </c>
      <c r="F66" s="26">
        <v>0</v>
      </c>
      <c r="G66" s="218">
        <v>143.85</v>
      </c>
      <c r="H66" s="218">
        <v>0</v>
      </c>
      <c r="I66" s="218">
        <v>0</v>
      </c>
      <c r="J66" s="218">
        <v>0</v>
      </c>
      <c r="K66" s="218">
        <v>270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26.1</v>
      </c>
      <c r="D67" s="26">
        <v>0</v>
      </c>
      <c r="E67" s="26">
        <v>0</v>
      </c>
      <c r="F67" s="26">
        <v>0</v>
      </c>
      <c r="G67" s="218">
        <v>143.19</v>
      </c>
      <c r="H67" s="218">
        <v>0</v>
      </c>
      <c r="I67" s="218">
        <v>0</v>
      </c>
      <c r="J67" s="218">
        <v>0</v>
      </c>
      <c r="K67" s="218">
        <v>270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26.1</v>
      </c>
      <c r="D68" s="26">
        <v>0</v>
      </c>
      <c r="E68" s="26">
        <v>0</v>
      </c>
      <c r="F68" s="26">
        <v>0</v>
      </c>
      <c r="G68" s="218">
        <v>143.19</v>
      </c>
      <c r="H68" s="218">
        <v>0</v>
      </c>
      <c r="I68" s="218">
        <v>0</v>
      </c>
      <c r="J68" s="218">
        <v>0</v>
      </c>
      <c r="K68" s="218">
        <v>270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26.1</v>
      </c>
      <c r="D69" s="26">
        <v>0</v>
      </c>
      <c r="E69" s="26">
        <v>0</v>
      </c>
      <c r="F69" s="26">
        <v>0</v>
      </c>
      <c r="G69" s="218">
        <v>143.19</v>
      </c>
      <c r="H69" s="218">
        <v>0</v>
      </c>
      <c r="I69" s="218">
        <v>0</v>
      </c>
      <c r="J69" s="218">
        <v>0</v>
      </c>
      <c r="K69" s="218">
        <v>270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26.1</v>
      </c>
      <c r="D70" s="26">
        <v>0</v>
      </c>
      <c r="E70" s="26">
        <v>0</v>
      </c>
      <c r="F70" s="26">
        <v>0</v>
      </c>
      <c r="G70" s="218">
        <v>143.19</v>
      </c>
      <c r="H70" s="218">
        <v>0</v>
      </c>
      <c r="I70" s="218">
        <v>0</v>
      </c>
      <c r="J70" s="218">
        <v>0</v>
      </c>
      <c r="K70" s="218">
        <v>270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26.1</v>
      </c>
      <c r="D71" s="26">
        <v>0</v>
      </c>
      <c r="E71" s="26">
        <v>0</v>
      </c>
      <c r="F71" s="26">
        <v>0</v>
      </c>
      <c r="G71" s="218">
        <v>143.19</v>
      </c>
      <c r="H71" s="218">
        <v>0</v>
      </c>
      <c r="I71" s="218">
        <v>0</v>
      </c>
      <c r="J71" s="218">
        <v>0</v>
      </c>
      <c r="K71" s="218">
        <v>270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26.1</v>
      </c>
      <c r="D72" s="26">
        <v>0</v>
      </c>
      <c r="E72" s="26">
        <v>0</v>
      </c>
      <c r="F72" s="26">
        <v>0</v>
      </c>
      <c r="G72" s="218">
        <v>143.19</v>
      </c>
      <c r="H72" s="218">
        <v>0</v>
      </c>
      <c r="I72" s="218">
        <v>0</v>
      </c>
      <c r="J72" s="218">
        <v>0</v>
      </c>
      <c r="K72" s="218">
        <v>270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26.1</v>
      </c>
      <c r="D73" s="26">
        <v>0</v>
      </c>
      <c r="E73" s="26">
        <v>0</v>
      </c>
      <c r="F73" s="26">
        <v>0</v>
      </c>
      <c r="G73" s="218">
        <v>143.19</v>
      </c>
      <c r="H73" s="218">
        <v>0</v>
      </c>
      <c r="I73" s="218">
        <v>0</v>
      </c>
      <c r="J73" s="218">
        <v>0</v>
      </c>
      <c r="K73" s="218">
        <v>270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26.41</v>
      </c>
      <c r="D74" s="26">
        <v>0</v>
      </c>
      <c r="E74" s="26">
        <v>0</v>
      </c>
      <c r="F74" s="26">
        <v>0</v>
      </c>
      <c r="G74" s="218">
        <v>143.19</v>
      </c>
      <c r="H74" s="218">
        <v>0</v>
      </c>
      <c r="I74" s="218">
        <v>0</v>
      </c>
      <c r="J74" s="218">
        <v>0</v>
      </c>
      <c r="K74" s="218">
        <v>270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26.41</v>
      </c>
      <c r="D75" s="26">
        <v>0</v>
      </c>
      <c r="E75" s="26">
        <v>0</v>
      </c>
      <c r="F75" s="26">
        <v>0</v>
      </c>
      <c r="G75" s="218">
        <v>143.19</v>
      </c>
      <c r="H75" s="218">
        <v>0</v>
      </c>
      <c r="I75" s="218">
        <v>0</v>
      </c>
      <c r="J75" s="218">
        <v>0</v>
      </c>
      <c r="K75" s="218">
        <v>270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26.41</v>
      </c>
      <c r="D76" s="26">
        <v>0</v>
      </c>
      <c r="E76" s="26">
        <v>0</v>
      </c>
      <c r="F76" s="26">
        <v>0</v>
      </c>
      <c r="G76" s="218">
        <v>143.19</v>
      </c>
      <c r="H76" s="218">
        <v>0</v>
      </c>
      <c r="I76" s="218">
        <v>0</v>
      </c>
      <c r="J76" s="218">
        <v>0</v>
      </c>
      <c r="K76" s="218">
        <v>270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26.41</v>
      </c>
      <c r="D77" s="26">
        <v>0</v>
      </c>
      <c r="E77" s="26">
        <v>0</v>
      </c>
      <c r="F77" s="26">
        <v>0</v>
      </c>
      <c r="G77" s="218">
        <v>143.19</v>
      </c>
      <c r="H77" s="218">
        <v>0</v>
      </c>
      <c r="I77" s="218">
        <v>0</v>
      </c>
      <c r="J77" s="218">
        <v>0</v>
      </c>
      <c r="K77" s="218">
        <v>270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26.41</v>
      </c>
      <c r="D78" s="26">
        <v>0</v>
      </c>
      <c r="E78" s="26">
        <v>0</v>
      </c>
      <c r="F78" s="26">
        <v>0</v>
      </c>
      <c r="G78" s="218">
        <v>143.19</v>
      </c>
      <c r="H78" s="218">
        <v>0</v>
      </c>
      <c r="I78" s="218">
        <v>0</v>
      </c>
      <c r="J78" s="218">
        <v>0</v>
      </c>
      <c r="K78" s="218">
        <v>270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26.41</v>
      </c>
      <c r="D79" s="26">
        <v>0</v>
      </c>
      <c r="E79" s="26">
        <v>0</v>
      </c>
      <c r="F79" s="26">
        <v>0</v>
      </c>
      <c r="G79" s="218">
        <v>143.97999999999999</v>
      </c>
      <c r="H79" s="218">
        <v>0</v>
      </c>
      <c r="I79" s="218">
        <v>0</v>
      </c>
      <c r="J79" s="218">
        <v>0</v>
      </c>
      <c r="K79" s="218">
        <v>279.5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26.41</v>
      </c>
      <c r="D80" s="26">
        <v>0</v>
      </c>
      <c r="E80" s="26">
        <v>0</v>
      </c>
      <c r="F80" s="26">
        <v>0</v>
      </c>
      <c r="G80" s="218">
        <v>143.97999999999999</v>
      </c>
      <c r="H80" s="218">
        <v>0</v>
      </c>
      <c r="I80" s="218">
        <v>0</v>
      </c>
      <c r="J80" s="218">
        <v>0</v>
      </c>
      <c r="K80" s="218">
        <v>279.5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26.41</v>
      </c>
      <c r="D81" s="26">
        <v>0</v>
      </c>
      <c r="E81" s="26">
        <v>0</v>
      </c>
      <c r="F81" s="26">
        <v>0</v>
      </c>
      <c r="G81" s="218">
        <v>143.97999999999999</v>
      </c>
      <c r="H81" s="218">
        <v>0</v>
      </c>
      <c r="I81" s="218">
        <v>0</v>
      </c>
      <c r="J81" s="218">
        <v>0</v>
      </c>
      <c r="K81" s="218">
        <v>279.5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26.41</v>
      </c>
      <c r="D82" s="26">
        <v>0</v>
      </c>
      <c r="E82" s="26">
        <v>0</v>
      </c>
      <c r="F82" s="26">
        <v>0</v>
      </c>
      <c r="G82" s="218">
        <v>143.97999999999999</v>
      </c>
      <c r="H82" s="218">
        <v>0</v>
      </c>
      <c r="I82" s="218">
        <v>0</v>
      </c>
      <c r="J82" s="218">
        <v>0</v>
      </c>
      <c r="K82" s="218">
        <v>279.5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26.41</v>
      </c>
      <c r="D83" s="26">
        <v>0</v>
      </c>
      <c r="E83" s="26">
        <v>0</v>
      </c>
      <c r="F83" s="26">
        <v>0</v>
      </c>
      <c r="G83" s="218">
        <v>146.47</v>
      </c>
      <c r="H83" s="218">
        <v>0</v>
      </c>
      <c r="I83" s="218">
        <v>0</v>
      </c>
      <c r="J83" s="218">
        <v>0</v>
      </c>
      <c r="K83" s="218">
        <v>284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26.41</v>
      </c>
      <c r="D84" s="26">
        <v>0</v>
      </c>
      <c r="E84" s="26">
        <v>0</v>
      </c>
      <c r="F84" s="26">
        <v>0</v>
      </c>
      <c r="G84" s="218">
        <v>146.47</v>
      </c>
      <c r="H84" s="218">
        <v>0</v>
      </c>
      <c r="I84" s="218">
        <v>0</v>
      </c>
      <c r="J84" s="218">
        <v>0</v>
      </c>
      <c r="K84" s="218">
        <v>284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26.41</v>
      </c>
      <c r="D85" s="26">
        <v>0</v>
      </c>
      <c r="E85" s="26">
        <v>0</v>
      </c>
      <c r="F85" s="26">
        <v>0</v>
      </c>
      <c r="G85" s="218">
        <v>146.47</v>
      </c>
      <c r="H85" s="218">
        <v>0</v>
      </c>
      <c r="I85" s="218">
        <v>0</v>
      </c>
      <c r="J85" s="218">
        <v>0</v>
      </c>
      <c r="K85" s="218">
        <v>284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26.41</v>
      </c>
      <c r="D86" s="26">
        <v>0</v>
      </c>
      <c r="E86" s="26">
        <v>0</v>
      </c>
      <c r="F86" s="26">
        <v>0</v>
      </c>
      <c r="G86" s="218">
        <v>146.47</v>
      </c>
      <c r="H86" s="218">
        <v>0</v>
      </c>
      <c r="I86" s="218">
        <v>0</v>
      </c>
      <c r="J86" s="218">
        <v>0</v>
      </c>
      <c r="K86" s="218">
        <v>284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26.41</v>
      </c>
      <c r="D87" s="26">
        <v>0</v>
      </c>
      <c r="E87" s="26">
        <v>0</v>
      </c>
      <c r="F87" s="26">
        <v>0</v>
      </c>
      <c r="G87" s="218">
        <v>146.47</v>
      </c>
      <c r="H87" s="218">
        <v>0</v>
      </c>
      <c r="I87" s="218">
        <v>0</v>
      </c>
      <c r="J87" s="218">
        <v>0</v>
      </c>
      <c r="K87" s="218">
        <v>284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26.7</v>
      </c>
      <c r="D88" s="26">
        <v>0</v>
      </c>
      <c r="E88" s="26">
        <v>0</v>
      </c>
      <c r="F88" s="26">
        <v>0</v>
      </c>
      <c r="G88" s="218">
        <v>146.47</v>
      </c>
      <c r="H88" s="218">
        <v>0</v>
      </c>
      <c r="I88" s="218">
        <v>0</v>
      </c>
      <c r="J88" s="218">
        <v>0</v>
      </c>
      <c r="K88" s="218">
        <v>284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26.7</v>
      </c>
      <c r="D89" s="26">
        <v>0</v>
      </c>
      <c r="E89" s="26">
        <v>0</v>
      </c>
      <c r="F89" s="26">
        <v>0</v>
      </c>
      <c r="G89" s="218">
        <v>146.47</v>
      </c>
      <c r="H89" s="218">
        <v>0</v>
      </c>
      <c r="I89" s="218">
        <v>0</v>
      </c>
      <c r="J89" s="218">
        <v>0</v>
      </c>
      <c r="K89" s="218">
        <v>284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26.7</v>
      </c>
      <c r="D90" s="26">
        <v>0</v>
      </c>
      <c r="E90" s="26">
        <v>0</v>
      </c>
      <c r="F90" s="26">
        <v>0</v>
      </c>
      <c r="G90" s="218">
        <v>146.47</v>
      </c>
      <c r="H90" s="218">
        <v>0</v>
      </c>
      <c r="I90" s="218">
        <v>0</v>
      </c>
      <c r="J90" s="218">
        <v>0</v>
      </c>
      <c r="K90" s="218">
        <v>284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26.7</v>
      </c>
      <c r="D91" s="26">
        <v>0</v>
      </c>
      <c r="E91" s="26">
        <v>0</v>
      </c>
      <c r="F91" s="26">
        <v>0</v>
      </c>
      <c r="G91" s="218">
        <v>146.47</v>
      </c>
      <c r="H91" s="218">
        <v>0</v>
      </c>
      <c r="I91" s="218">
        <v>0</v>
      </c>
      <c r="J91" s="218">
        <v>0</v>
      </c>
      <c r="K91" s="218">
        <v>288.5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26.7</v>
      </c>
      <c r="D92" s="26">
        <v>0</v>
      </c>
      <c r="E92" s="26">
        <v>0</v>
      </c>
      <c r="F92" s="26">
        <v>0</v>
      </c>
      <c r="G92" s="218">
        <v>146.47</v>
      </c>
      <c r="H92" s="218">
        <v>0</v>
      </c>
      <c r="I92" s="218">
        <v>0</v>
      </c>
      <c r="J92" s="218">
        <v>0</v>
      </c>
      <c r="K92" s="218">
        <v>288.5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26.7</v>
      </c>
      <c r="D93" s="26">
        <v>0</v>
      </c>
      <c r="E93" s="26">
        <v>0</v>
      </c>
      <c r="F93" s="26">
        <v>0</v>
      </c>
      <c r="G93" s="218">
        <v>146.47</v>
      </c>
      <c r="H93" s="218">
        <v>0</v>
      </c>
      <c r="I93" s="218">
        <v>0</v>
      </c>
      <c r="J93" s="218">
        <v>0</v>
      </c>
      <c r="K93" s="218">
        <v>288.5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26.7</v>
      </c>
      <c r="D94" s="26">
        <v>0</v>
      </c>
      <c r="E94" s="26">
        <v>0</v>
      </c>
      <c r="F94" s="26">
        <v>0</v>
      </c>
      <c r="G94" s="218">
        <v>146.47</v>
      </c>
      <c r="H94" s="218">
        <v>0</v>
      </c>
      <c r="I94" s="218">
        <v>0</v>
      </c>
      <c r="J94" s="218">
        <v>0</v>
      </c>
      <c r="K94" s="218">
        <v>288.5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26.7</v>
      </c>
      <c r="D95" s="26">
        <v>0</v>
      </c>
      <c r="E95" s="26">
        <v>0</v>
      </c>
      <c r="F95" s="26">
        <v>0</v>
      </c>
      <c r="G95" s="218">
        <v>146.47</v>
      </c>
      <c r="H95" s="218">
        <v>0</v>
      </c>
      <c r="I95" s="218">
        <v>0</v>
      </c>
      <c r="J95" s="218">
        <v>0</v>
      </c>
      <c r="K95" s="218">
        <v>288.5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26.7</v>
      </c>
      <c r="D96" s="26">
        <v>0</v>
      </c>
      <c r="E96" s="26">
        <v>0</v>
      </c>
      <c r="F96" s="26">
        <v>0</v>
      </c>
      <c r="G96" s="218">
        <v>146.47</v>
      </c>
      <c r="H96" s="218">
        <v>0</v>
      </c>
      <c r="I96" s="218">
        <v>0</v>
      </c>
      <c r="J96" s="218">
        <v>0</v>
      </c>
      <c r="K96" s="218">
        <v>288.5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26.7</v>
      </c>
      <c r="D97" s="26">
        <v>0</v>
      </c>
      <c r="E97" s="26">
        <v>0</v>
      </c>
      <c r="F97" s="26">
        <v>0</v>
      </c>
      <c r="G97" s="218">
        <v>146.47</v>
      </c>
      <c r="H97" s="218">
        <v>0</v>
      </c>
      <c r="I97" s="218">
        <v>0</v>
      </c>
      <c r="J97" s="218">
        <v>0</v>
      </c>
      <c r="K97" s="218">
        <v>288.5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26.7</v>
      </c>
      <c r="D98" s="26">
        <v>0</v>
      </c>
      <c r="E98" s="26">
        <v>0</v>
      </c>
      <c r="F98" s="26">
        <v>0</v>
      </c>
      <c r="G98" s="218">
        <v>146.47</v>
      </c>
      <c r="H98" s="218">
        <v>0</v>
      </c>
      <c r="I98" s="218">
        <v>0</v>
      </c>
      <c r="J98" s="218">
        <v>0</v>
      </c>
      <c r="K98" s="218">
        <v>288.5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0.64082499999999909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3.5767224999999989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6.6246049999999999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15.12</v>
      </c>
      <c r="E3" s="218">
        <v>0</v>
      </c>
      <c r="F3" s="218">
        <v>0</v>
      </c>
      <c r="G3" s="218">
        <v>22.53</v>
      </c>
      <c r="H3" s="218">
        <v>0</v>
      </c>
      <c r="I3" s="218">
        <v>20.309999999999999</v>
      </c>
      <c r="J3" s="218">
        <v>10.67</v>
      </c>
      <c r="K3" s="218">
        <v>18.86</v>
      </c>
      <c r="L3" s="218">
        <v>0.17</v>
      </c>
      <c r="M3" s="218">
        <v>2.39</v>
      </c>
      <c r="N3" s="218">
        <v>1.96</v>
      </c>
      <c r="O3" s="218">
        <v>2.75</v>
      </c>
      <c r="P3" s="218">
        <v>1.06</v>
      </c>
      <c r="Q3" s="218">
        <v>0.33</v>
      </c>
      <c r="R3" s="218">
        <v>0.71</v>
      </c>
      <c r="S3" s="218">
        <v>0.44</v>
      </c>
      <c r="T3" s="218">
        <v>0.03</v>
      </c>
      <c r="U3" s="218">
        <v>1.9</v>
      </c>
      <c r="V3" s="218">
        <v>0.28000000000000003</v>
      </c>
      <c r="W3" s="218">
        <v>0.53</v>
      </c>
      <c r="X3" s="218">
        <v>2.38</v>
      </c>
      <c r="Y3" s="218">
        <v>0</v>
      </c>
      <c r="Z3" s="218">
        <v>2.25</v>
      </c>
      <c r="AA3" s="218">
        <v>1.45</v>
      </c>
      <c r="AB3" s="218">
        <v>0</v>
      </c>
      <c r="AC3" s="218">
        <v>4.54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18.43</v>
      </c>
      <c r="E4" s="218">
        <v>0</v>
      </c>
      <c r="F4" s="218">
        <v>0</v>
      </c>
      <c r="G4" s="218">
        <v>31.36</v>
      </c>
      <c r="H4" s="218">
        <v>0</v>
      </c>
      <c r="I4" s="218">
        <v>20.309999999999999</v>
      </c>
      <c r="J4" s="218">
        <v>21.97</v>
      </c>
      <c r="K4" s="218">
        <v>18.86</v>
      </c>
      <c r="L4" s="218">
        <v>0.17</v>
      </c>
      <c r="M4" s="218">
        <v>2.39</v>
      </c>
      <c r="N4" s="218">
        <v>1.96</v>
      </c>
      <c r="O4" s="218">
        <v>2.75</v>
      </c>
      <c r="P4" s="218">
        <v>1.06</v>
      </c>
      <c r="Q4" s="218">
        <v>0.33</v>
      </c>
      <c r="R4" s="218">
        <v>0.71</v>
      </c>
      <c r="S4" s="218">
        <v>0.44</v>
      </c>
      <c r="T4" s="218">
        <v>0.03</v>
      </c>
      <c r="U4" s="218">
        <v>1.9</v>
      </c>
      <c r="V4" s="218">
        <v>0.28000000000000003</v>
      </c>
      <c r="W4" s="218">
        <v>0.53</v>
      </c>
      <c r="X4" s="218">
        <v>2.38</v>
      </c>
      <c r="Y4" s="218">
        <v>0</v>
      </c>
      <c r="Z4" s="218">
        <v>2.25</v>
      </c>
      <c r="AA4" s="218">
        <v>1.45</v>
      </c>
      <c r="AB4" s="218">
        <v>0</v>
      </c>
      <c r="AC4" s="218">
        <v>4.54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18.43</v>
      </c>
      <c r="E5" s="218">
        <v>0</v>
      </c>
      <c r="F5" s="218">
        <v>0</v>
      </c>
      <c r="G5" s="218">
        <v>31.43</v>
      </c>
      <c r="H5" s="218">
        <v>0</v>
      </c>
      <c r="I5" s="218">
        <v>20.309999999999999</v>
      </c>
      <c r="J5" s="218">
        <v>24.15</v>
      </c>
      <c r="K5" s="218">
        <v>18.86</v>
      </c>
      <c r="L5" s="218">
        <v>0.24</v>
      </c>
      <c r="M5" s="218">
        <v>2.39</v>
      </c>
      <c r="N5" s="218">
        <v>1.96</v>
      </c>
      <c r="O5" s="218">
        <v>2.75</v>
      </c>
      <c r="P5" s="218">
        <v>1.06</v>
      </c>
      <c r="Q5" s="218">
        <v>0.33</v>
      </c>
      <c r="R5" s="218">
        <v>0.71</v>
      </c>
      <c r="S5" s="218">
        <v>0.44</v>
      </c>
      <c r="T5" s="218">
        <v>0.03</v>
      </c>
      <c r="U5" s="218">
        <v>1.9</v>
      </c>
      <c r="V5" s="218">
        <v>0.28000000000000003</v>
      </c>
      <c r="W5" s="218">
        <v>0.53</v>
      </c>
      <c r="X5" s="218">
        <v>2.38</v>
      </c>
      <c r="Y5" s="218">
        <v>0</v>
      </c>
      <c r="Z5" s="218">
        <v>2.25</v>
      </c>
      <c r="AA5" s="218">
        <v>1.45</v>
      </c>
      <c r="AB5" s="218">
        <v>0</v>
      </c>
      <c r="AC5" s="218">
        <v>4.54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18.43</v>
      </c>
      <c r="E6" s="218">
        <v>0</v>
      </c>
      <c r="F6" s="218">
        <v>0</v>
      </c>
      <c r="G6" s="218">
        <v>31.43</v>
      </c>
      <c r="H6" s="218">
        <v>0</v>
      </c>
      <c r="I6" s="218">
        <v>20.309999999999999</v>
      </c>
      <c r="J6" s="218">
        <v>24.15</v>
      </c>
      <c r="K6" s="218">
        <v>18.86</v>
      </c>
      <c r="L6" s="218">
        <v>0.24</v>
      </c>
      <c r="M6" s="218">
        <v>2.39</v>
      </c>
      <c r="N6" s="218">
        <v>1.96</v>
      </c>
      <c r="O6" s="218">
        <v>2.75</v>
      </c>
      <c r="P6" s="218">
        <v>1.06</v>
      </c>
      <c r="Q6" s="218">
        <v>0.33</v>
      </c>
      <c r="R6" s="218">
        <v>0.71</v>
      </c>
      <c r="S6" s="218">
        <v>0.44</v>
      </c>
      <c r="T6" s="218">
        <v>0.03</v>
      </c>
      <c r="U6" s="218">
        <v>1.9</v>
      </c>
      <c r="V6" s="218">
        <v>0.28000000000000003</v>
      </c>
      <c r="W6" s="218">
        <v>0.53</v>
      </c>
      <c r="X6" s="218">
        <v>2.38</v>
      </c>
      <c r="Y6" s="218">
        <v>0</v>
      </c>
      <c r="Z6" s="218">
        <v>2.25</v>
      </c>
      <c r="AA6" s="218">
        <v>1.45</v>
      </c>
      <c r="AB6" s="218">
        <v>0</v>
      </c>
      <c r="AC6" s="218">
        <v>4.54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18.43</v>
      </c>
      <c r="E7" s="218">
        <v>0</v>
      </c>
      <c r="F7" s="218">
        <v>0</v>
      </c>
      <c r="G7" s="218">
        <v>31.43</v>
      </c>
      <c r="H7" s="218">
        <v>0</v>
      </c>
      <c r="I7" s="218">
        <v>20.309999999999999</v>
      </c>
      <c r="J7" s="218">
        <v>24.15</v>
      </c>
      <c r="K7" s="218">
        <v>18.86</v>
      </c>
      <c r="L7" s="218">
        <v>0.24</v>
      </c>
      <c r="M7" s="218">
        <v>2.39</v>
      </c>
      <c r="N7" s="218">
        <v>1.96</v>
      </c>
      <c r="O7" s="218">
        <v>2.75</v>
      </c>
      <c r="P7" s="218">
        <v>1.06</v>
      </c>
      <c r="Q7" s="218">
        <v>0.33</v>
      </c>
      <c r="R7" s="218">
        <v>0.71</v>
      </c>
      <c r="S7" s="218">
        <v>0.44</v>
      </c>
      <c r="T7" s="218">
        <v>0.03</v>
      </c>
      <c r="U7" s="218">
        <v>1.9</v>
      </c>
      <c r="V7" s="218">
        <v>0.28000000000000003</v>
      </c>
      <c r="W7" s="218">
        <v>0.53</v>
      </c>
      <c r="X7" s="218">
        <v>2.38</v>
      </c>
      <c r="Y7" s="218">
        <v>0</v>
      </c>
      <c r="Z7" s="218">
        <v>2.25</v>
      </c>
      <c r="AA7" s="218">
        <v>1.45</v>
      </c>
      <c r="AB7" s="218">
        <v>0</v>
      </c>
      <c r="AC7" s="218">
        <v>4.54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18.43</v>
      </c>
      <c r="E8" s="218">
        <v>0</v>
      </c>
      <c r="F8" s="218">
        <v>0</v>
      </c>
      <c r="G8" s="218">
        <v>31.43</v>
      </c>
      <c r="H8" s="218">
        <v>0</v>
      </c>
      <c r="I8" s="218">
        <v>20.309999999999999</v>
      </c>
      <c r="J8" s="218">
        <v>24.15</v>
      </c>
      <c r="K8" s="218">
        <v>18.86</v>
      </c>
      <c r="L8" s="218">
        <v>0.24</v>
      </c>
      <c r="M8" s="218">
        <v>2.39</v>
      </c>
      <c r="N8" s="218">
        <v>1.96</v>
      </c>
      <c r="O8" s="218">
        <v>2.75</v>
      </c>
      <c r="P8" s="218">
        <v>1.06</v>
      </c>
      <c r="Q8" s="218">
        <v>0.33</v>
      </c>
      <c r="R8" s="218">
        <v>0.71</v>
      </c>
      <c r="S8" s="218">
        <v>0.44</v>
      </c>
      <c r="T8" s="218">
        <v>0.03</v>
      </c>
      <c r="U8" s="218">
        <v>1.9</v>
      </c>
      <c r="V8" s="218">
        <v>0.28000000000000003</v>
      </c>
      <c r="W8" s="218">
        <v>0.53</v>
      </c>
      <c r="X8" s="218">
        <v>2.38</v>
      </c>
      <c r="Y8" s="218">
        <v>0</v>
      </c>
      <c r="Z8" s="218">
        <v>2.25</v>
      </c>
      <c r="AA8" s="218">
        <v>1.45</v>
      </c>
      <c r="AB8" s="218">
        <v>0</v>
      </c>
      <c r="AC8" s="218">
        <v>4.54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18.43</v>
      </c>
      <c r="E9" s="218">
        <v>0</v>
      </c>
      <c r="F9" s="218">
        <v>0</v>
      </c>
      <c r="G9" s="218">
        <v>31.43</v>
      </c>
      <c r="H9" s="218">
        <v>0</v>
      </c>
      <c r="I9" s="218">
        <v>20.309999999999999</v>
      </c>
      <c r="J9" s="218">
        <v>24.15</v>
      </c>
      <c r="K9" s="218">
        <v>18.86</v>
      </c>
      <c r="L9" s="218">
        <v>0.37</v>
      </c>
      <c r="M9" s="218">
        <v>2.39</v>
      </c>
      <c r="N9" s="218">
        <v>1.96</v>
      </c>
      <c r="O9" s="218">
        <v>2.75</v>
      </c>
      <c r="P9" s="218">
        <v>1.06</v>
      </c>
      <c r="Q9" s="218">
        <v>0.33</v>
      </c>
      <c r="R9" s="218">
        <v>0.71</v>
      </c>
      <c r="S9" s="218">
        <v>0.44</v>
      </c>
      <c r="T9" s="218">
        <v>0.03</v>
      </c>
      <c r="U9" s="218">
        <v>1.9</v>
      </c>
      <c r="V9" s="218">
        <v>0.28000000000000003</v>
      </c>
      <c r="W9" s="218">
        <v>0.53</v>
      </c>
      <c r="X9" s="218">
        <v>2.38</v>
      </c>
      <c r="Y9" s="218">
        <v>0</v>
      </c>
      <c r="Z9" s="218">
        <v>2.25</v>
      </c>
      <c r="AA9" s="218">
        <v>1.45</v>
      </c>
      <c r="AB9" s="218">
        <v>0</v>
      </c>
      <c r="AC9" s="218">
        <v>4.54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18.43</v>
      </c>
      <c r="E10" s="218">
        <v>0</v>
      </c>
      <c r="F10" s="218">
        <v>0</v>
      </c>
      <c r="G10" s="218">
        <v>31.43</v>
      </c>
      <c r="H10" s="218">
        <v>0</v>
      </c>
      <c r="I10" s="218">
        <v>20.309999999999999</v>
      </c>
      <c r="J10" s="218">
        <v>24.15</v>
      </c>
      <c r="K10" s="218">
        <v>18.86</v>
      </c>
      <c r="L10" s="218">
        <v>0.37</v>
      </c>
      <c r="M10" s="218">
        <v>2.39</v>
      </c>
      <c r="N10" s="218">
        <v>1.96</v>
      </c>
      <c r="O10" s="218">
        <v>2.75</v>
      </c>
      <c r="P10" s="218">
        <v>1.06</v>
      </c>
      <c r="Q10" s="218">
        <v>0.33</v>
      </c>
      <c r="R10" s="218">
        <v>0.71</v>
      </c>
      <c r="S10" s="218">
        <v>0.44</v>
      </c>
      <c r="T10" s="218">
        <v>0.03</v>
      </c>
      <c r="U10" s="218">
        <v>1.9</v>
      </c>
      <c r="V10" s="218">
        <v>0.28000000000000003</v>
      </c>
      <c r="W10" s="218">
        <v>0.53</v>
      </c>
      <c r="X10" s="218">
        <v>2.38</v>
      </c>
      <c r="Y10" s="218">
        <v>0</v>
      </c>
      <c r="Z10" s="218">
        <v>2.25</v>
      </c>
      <c r="AA10" s="218">
        <v>1.45</v>
      </c>
      <c r="AB10" s="218">
        <v>0</v>
      </c>
      <c r="AC10" s="218">
        <v>4.54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18.43</v>
      </c>
      <c r="E11" s="218">
        <v>0</v>
      </c>
      <c r="F11" s="218">
        <v>0</v>
      </c>
      <c r="G11" s="218">
        <v>31.43</v>
      </c>
      <c r="H11" s="218">
        <v>0</v>
      </c>
      <c r="I11" s="218">
        <v>20.309999999999999</v>
      </c>
      <c r="J11" s="218">
        <v>24.15</v>
      </c>
      <c r="K11" s="218">
        <v>18.86</v>
      </c>
      <c r="L11" s="218">
        <v>0.37</v>
      </c>
      <c r="M11" s="218">
        <v>2.39</v>
      </c>
      <c r="N11" s="218">
        <v>1.96</v>
      </c>
      <c r="O11" s="218">
        <v>2.75</v>
      </c>
      <c r="P11" s="218">
        <v>1.06</v>
      </c>
      <c r="Q11" s="218">
        <v>0.33</v>
      </c>
      <c r="R11" s="218">
        <v>0.71</v>
      </c>
      <c r="S11" s="218">
        <v>0.44</v>
      </c>
      <c r="T11" s="218">
        <v>0.03</v>
      </c>
      <c r="U11" s="218">
        <v>1.9</v>
      </c>
      <c r="V11" s="218">
        <v>0.28000000000000003</v>
      </c>
      <c r="W11" s="218">
        <v>0.53</v>
      </c>
      <c r="X11" s="218">
        <v>2.38</v>
      </c>
      <c r="Y11" s="218">
        <v>0</v>
      </c>
      <c r="Z11" s="218">
        <v>2.25</v>
      </c>
      <c r="AA11" s="218">
        <v>1.45</v>
      </c>
      <c r="AB11" s="218">
        <v>0</v>
      </c>
      <c r="AC11" s="218">
        <v>4.54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24.62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18.43</v>
      </c>
      <c r="E12" s="218">
        <v>0</v>
      </c>
      <c r="F12" s="218">
        <v>0</v>
      </c>
      <c r="G12" s="218">
        <v>31.43</v>
      </c>
      <c r="H12" s="218">
        <v>0</v>
      </c>
      <c r="I12" s="218">
        <v>20.309999999999999</v>
      </c>
      <c r="J12" s="218">
        <v>24.15</v>
      </c>
      <c r="K12" s="218">
        <v>18.86</v>
      </c>
      <c r="L12" s="218">
        <v>0.37</v>
      </c>
      <c r="M12" s="218">
        <v>2.39</v>
      </c>
      <c r="N12" s="218">
        <v>1.96</v>
      </c>
      <c r="O12" s="218">
        <v>2.75</v>
      </c>
      <c r="P12" s="218">
        <v>1.06</v>
      </c>
      <c r="Q12" s="218">
        <v>0.33</v>
      </c>
      <c r="R12" s="218">
        <v>0.71</v>
      </c>
      <c r="S12" s="218">
        <v>0.44</v>
      </c>
      <c r="T12" s="218">
        <v>0.03</v>
      </c>
      <c r="U12" s="218">
        <v>1.9</v>
      </c>
      <c r="V12" s="218">
        <v>0.28000000000000003</v>
      </c>
      <c r="W12" s="218">
        <v>0.53</v>
      </c>
      <c r="X12" s="218">
        <v>2.38</v>
      </c>
      <c r="Y12" s="218">
        <v>0</v>
      </c>
      <c r="Z12" s="218">
        <v>2.25</v>
      </c>
      <c r="AA12" s="218">
        <v>1.45</v>
      </c>
      <c r="AB12" s="218">
        <v>0</v>
      </c>
      <c r="AC12" s="218">
        <v>4.54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24.62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18.43</v>
      </c>
      <c r="E13" s="218">
        <v>0</v>
      </c>
      <c r="F13" s="218">
        <v>0</v>
      </c>
      <c r="G13" s="218">
        <v>31.43</v>
      </c>
      <c r="H13" s="218">
        <v>0</v>
      </c>
      <c r="I13" s="218">
        <v>20.309999999999999</v>
      </c>
      <c r="J13" s="218">
        <v>24.15</v>
      </c>
      <c r="K13" s="218">
        <v>61.03</v>
      </c>
      <c r="L13" s="218">
        <v>0.37</v>
      </c>
      <c r="M13" s="218">
        <v>2.39</v>
      </c>
      <c r="N13" s="218">
        <v>1.96</v>
      </c>
      <c r="O13" s="218">
        <v>2.75</v>
      </c>
      <c r="P13" s="218">
        <v>1.06</v>
      </c>
      <c r="Q13" s="218">
        <v>0.33</v>
      </c>
      <c r="R13" s="218">
        <v>0.71</v>
      </c>
      <c r="S13" s="218">
        <v>0.44</v>
      </c>
      <c r="T13" s="218">
        <v>0.03</v>
      </c>
      <c r="U13" s="218">
        <v>1.9</v>
      </c>
      <c r="V13" s="218">
        <v>0.28000000000000003</v>
      </c>
      <c r="W13" s="218">
        <v>0.53</v>
      </c>
      <c r="X13" s="218">
        <v>2.38</v>
      </c>
      <c r="Y13" s="218">
        <v>0</v>
      </c>
      <c r="Z13" s="218">
        <v>2.25</v>
      </c>
      <c r="AA13" s="218">
        <v>1.45</v>
      </c>
      <c r="AB13" s="218">
        <v>0</v>
      </c>
      <c r="AC13" s="218">
        <v>4.54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24.62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18.43</v>
      </c>
      <c r="E14" s="218">
        <v>0</v>
      </c>
      <c r="F14" s="218">
        <v>0</v>
      </c>
      <c r="G14" s="218">
        <v>31.43</v>
      </c>
      <c r="H14" s="218">
        <v>0</v>
      </c>
      <c r="I14" s="218">
        <v>20.309999999999999</v>
      </c>
      <c r="J14" s="218">
        <v>24.15</v>
      </c>
      <c r="K14" s="218">
        <v>61.03</v>
      </c>
      <c r="L14" s="218">
        <v>0.37</v>
      </c>
      <c r="M14" s="218">
        <v>2.39</v>
      </c>
      <c r="N14" s="218">
        <v>1.96</v>
      </c>
      <c r="O14" s="218">
        <v>2.75</v>
      </c>
      <c r="P14" s="218">
        <v>1.06</v>
      </c>
      <c r="Q14" s="218">
        <v>0.33</v>
      </c>
      <c r="R14" s="218">
        <v>0.71</v>
      </c>
      <c r="S14" s="218">
        <v>0.44</v>
      </c>
      <c r="T14" s="218">
        <v>0.03</v>
      </c>
      <c r="U14" s="218">
        <v>1.9</v>
      </c>
      <c r="V14" s="218">
        <v>0.28000000000000003</v>
      </c>
      <c r="W14" s="218">
        <v>0.53</v>
      </c>
      <c r="X14" s="218">
        <v>2.38</v>
      </c>
      <c r="Y14" s="218">
        <v>0</v>
      </c>
      <c r="Z14" s="218">
        <v>2.25</v>
      </c>
      <c r="AA14" s="218">
        <v>1.45</v>
      </c>
      <c r="AB14" s="218">
        <v>0</v>
      </c>
      <c r="AC14" s="218">
        <v>4.54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24.62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18.43</v>
      </c>
      <c r="E15" s="218">
        <v>0</v>
      </c>
      <c r="F15" s="218">
        <v>0</v>
      </c>
      <c r="G15" s="218">
        <v>31.43</v>
      </c>
      <c r="H15" s="218">
        <v>0</v>
      </c>
      <c r="I15" s="218">
        <v>20.309999999999999</v>
      </c>
      <c r="J15" s="218">
        <v>24.15</v>
      </c>
      <c r="K15" s="218">
        <v>109.19</v>
      </c>
      <c r="L15" s="218">
        <v>0.37</v>
      </c>
      <c r="M15" s="218">
        <v>2.39</v>
      </c>
      <c r="N15" s="218">
        <v>1.96</v>
      </c>
      <c r="O15" s="218">
        <v>2.75</v>
      </c>
      <c r="P15" s="218">
        <v>1.06</v>
      </c>
      <c r="Q15" s="218">
        <v>0.33</v>
      </c>
      <c r="R15" s="218">
        <v>0.71</v>
      </c>
      <c r="S15" s="218">
        <v>0.44</v>
      </c>
      <c r="T15" s="218">
        <v>0.03</v>
      </c>
      <c r="U15" s="218">
        <v>1.9</v>
      </c>
      <c r="V15" s="218">
        <v>0.28000000000000003</v>
      </c>
      <c r="W15" s="218">
        <v>0.53</v>
      </c>
      <c r="X15" s="218">
        <v>2.38</v>
      </c>
      <c r="Y15" s="218">
        <v>0</v>
      </c>
      <c r="Z15" s="218">
        <v>2.25</v>
      </c>
      <c r="AA15" s="218">
        <v>1.45</v>
      </c>
      <c r="AB15" s="218">
        <v>0</v>
      </c>
      <c r="AC15" s="218">
        <v>4.54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24.17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18.43</v>
      </c>
      <c r="E16" s="218">
        <v>0</v>
      </c>
      <c r="F16" s="218">
        <v>0</v>
      </c>
      <c r="G16" s="218">
        <v>31.43</v>
      </c>
      <c r="H16" s="218">
        <v>0</v>
      </c>
      <c r="I16" s="218">
        <v>20.309999999999999</v>
      </c>
      <c r="J16" s="218">
        <v>24.15</v>
      </c>
      <c r="K16" s="218">
        <v>109.19</v>
      </c>
      <c r="L16" s="218">
        <v>0.37</v>
      </c>
      <c r="M16" s="218">
        <v>2.39</v>
      </c>
      <c r="N16" s="218">
        <v>1.96</v>
      </c>
      <c r="O16" s="218">
        <v>2.75</v>
      </c>
      <c r="P16" s="218">
        <v>1.06</v>
      </c>
      <c r="Q16" s="218">
        <v>0.33</v>
      </c>
      <c r="R16" s="218">
        <v>0.71</v>
      </c>
      <c r="S16" s="218">
        <v>0.44</v>
      </c>
      <c r="T16" s="218">
        <v>0.03</v>
      </c>
      <c r="U16" s="218">
        <v>1.9</v>
      </c>
      <c r="V16" s="218">
        <v>0.28000000000000003</v>
      </c>
      <c r="W16" s="218">
        <v>0.53</v>
      </c>
      <c r="X16" s="218">
        <v>2.38</v>
      </c>
      <c r="Y16" s="218">
        <v>0</v>
      </c>
      <c r="Z16" s="218">
        <v>2.25</v>
      </c>
      <c r="AA16" s="218">
        <v>1.45</v>
      </c>
      <c r="AB16" s="218">
        <v>0</v>
      </c>
      <c r="AC16" s="218">
        <v>4.54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20.399999999999999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18.43</v>
      </c>
      <c r="E17" s="218">
        <v>0</v>
      </c>
      <c r="F17" s="218">
        <v>0</v>
      </c>
      <c r="G17" s="218">
        <v>31.43</v>
      </c>
      <c r="H17" s="218">
        <v>0</v>
      </c>
      <c r="I17" s="218">
        <v>20.309999999999999</v>
      </c>
      <c r="J17" s="218">
        <v>24.15</v>
      </c>
      <c r="K17" s="218">
        <v>157.36000000000001</v>
      </c>
      <c r="L17" s="218">
        <v>0.37</v>
      </c>
      <c r="M17" s="218">
        <v>2.39</v>
      </c>
      <c r="N17" s="218">
        <v>1.96</v>
      </c>
      <c r="O17" s="218">
        <v>2.75</v>
      </c>
      <c r="P17" s="218">
        <v>1.06</v>
      </c>
      <c r="Q17" s="218">
        <v>0.33</v>
      </c>
      <c r="R17" s="218">
        <v>0.71</v>
      </c>
      <c r="S17" s="218">
        <v>0.44</v>
      </c>
      <c r="T17" s="218">
        <v>0.03</v>
      </c>
      <c r="U17" s="218">
        <v>1.9</v>
      </c>
      <c r="V17" s="218">
        <v>0.28000000000000003</v>
      </c>
      <c r="W17" s="218">
        <v>0.53</v>
      </c>
      <c r="X17" s="218">
        <v>2.38</v>
      </c>
      <c r="Y17" s="218">
        <v>0</v>
      </c>
      <c r="Z17" s="218">
        <v>2.25</v>
      </c>
      <c r="AA17" s="218">
        <v>1.45</v>
      </c>
      <c r="AB17" s="218">
        <v>0</v>
      </c>
      <c r="AC17" s="218">
        <v>4.95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20.399999999999999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18.43</v>
      </c>
      <c r="E18" s="218">
        <v>0</v>
      </c>
      <c r="F18" s="218">
        <v>0</v>
      </c>
      <c r="G18" s="218">
        <v>31.43</v>
      </c>
      <c r="H18" s="218">
        <v>0</v>
      </c>
      <c r="I18" s="218">
        <v>20.309999999999999</v>
      </c>
      <c r="J18" s="218">
        <v>24.15</v>
      </c>
      <c r="K18" s="218">
        <v>157.36000000000001</v>
      </c>
      <c r="L18" s="218">
        <v>0.37</v>
      </c>
      <c r="M18" s="218">
        <v>2.39</v>
      </c>
      <c r="N18" s="218">
        <v>1.96</v>
      </c>
      <c r="O18" s="218">
        <v>2.75</v>
      </c>
      <c r="P18" s="218">
        <v>1.06</v>
      </c>
      <c r="Q18" s="218">
        <v>0.33</v>
      </c>
      <c r="R18" s="218">
        <v>0.71</v>
      </c>
      <c r="S18" s="218">
        <v>0.44</v>
      </c>
      <c r="T18" s="218">
        <v>0.03</v>
      </c>
      <c r="U18" s="218">
        <v>1.9</v>
      </c>
      <c r="V18" s="218">
        <v>0.28000000000000003</v>
      </c>
      <c r="W18" s="218">
        <v>0.53</v>
      </c>
      <c r="X18" s="218">
        <v>2.38</v>
      </c>
      <c r="Y18" s="218">
        <v>0</v>
      </c>
      <c r="Z18" s="218">
        <v>2.25</v>
      </c>
      <c r="AA18" s="218">
        <v>1.45</v>
      </c>
      <c r="AB18" s="218">
        <v>0</v>
      </c>
      <c r="AC18" s="218">
        <v>4.95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20.399999999999999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18.43</v>
      </c>
      <c r="E19" s="218">
        <v>0</v>
      </c>
      <c r="F19" s="218">
        <v>0</v>
      </c>
      <c r="G19" s="218">
        <v>31.43</v>
      </c>
      <c r="H19" s="218">
        <v>0</v>
      </c>
      <c r="I19" s="218">
        <v>20.309999999999999</v>
      </c>
      <c r="J19" s="218">
        <v>24.15</v>
      </c>
      <c r="K19" s="218">
        <v>205.52</v>
      </c>
      <c r="L19" s="218">
        <v>0.37</v>
      </c>
      <c r="M19" s="218">
        <v>2.39</v>
      </c>
      <c r="N19" s="218">
        <v>1.96</v>
      </c>
      <c r="O19" s="218">
        <v>2.75</v>
      </c>
      <c r="P19" s="218">
        <v>1.06</v>
      </c>
      <c r="Q19" s="218">
        <v>0.33</v>
      </c>
      <c r="R19" s="218">
        <v>0.71</v>
      </c>
      <c r="S19" s="218">
        <v>0.44</v>
      </c>
      <c r="T19" s="218">
        <v>0.03</v>
      </c>
      <c r="U19" s="218">
        <v>1.9</v>
      </c>
      <c r="V19" s="218">
        <v>0.28000000000000003</v>
      </c>
      <c r="W19" s="218">
        <v>0.53</v>
      </c>
      <c r="X19" s="218">
        <v>2.38</v>
      </c>
      <c r="Y19" s="218">
        <v>0</v>
      </c>
      <c r="Z19" s="218">
        <v>2.25</v>
      </c>
      <c r="AA19" s="218">
        <v>1.45</v>
      </c>
      <c r="AB19" s="218">
        <v>0</v>
      </c>
      <c r="AC19" s="218">
        <v>4.95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20.399999999999999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18.43</v>
      </c>
      <c r="E20" s="218">
        <v>0</v>
      </c>
      <c r="F20" s="218">
        <v>0</v>
      </c>
      <c r="G20" s="218">
        <v>31.43</v>
      </c>
      <c r="H20" s="218">
        <v>0</v>
      </c>
      <c r="I20" s="218">
        <v>20.309999999999999</v>
      </c>
      <c r="J20" s="218">
        <v>24.15</v>
      </c>
      <c r="K20" s="218">
        <v>205.52</v>
      </c>
      <c r="L20" s="218">
        <v>0.37</v>
      </c>
      <c r="M20" s="218">
        <v>2.39</v>
      </c>
      <c r="N20" s="218">
        <v>1.96</v>
      </c>
      <c r="O20" s="218">
        <v>2.75</v>
      </c>
      <c r="P20" s="218">
        <v>1.06</v>
      </c>
      <c r="Q20" s="218">
        <v>0.33</v>
      </c>
      <c r="R20" s="218">
        <v>0.71</v>
      </c>
      <c r="S20" s="218">
        <v>0.44</v>
      </c>
      <c r="T20" s="218">
        <v>0.03</v>
      </c>
      <c r="U20" s="218">
        <v>1.9</v>
      </c>
      <c r="V20" s="218">
        <v>0.28000000000000003</v>
      </c>
      <c r="W20" s="218">
        <v>0.53</v>
      </c>
      <c r="X20" s="218">
        <v>2.38</v>
      </c>
      <c r="Y20" s="218">
        <v>0</v>
      </c>
      <c r="Z20" s="218">
        <v>2.25</v>
      </c>
      <c r="AA20" s="218">
        <v>1.45</v>
      </c>
      <c r="AB20" s="218">
        <v>0</v>
      </c>
      <c r="AC20" s="218">
        <v>4.95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20.399999999999999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18.43</v>
      </c>
      <c r="E21" s="218">
        <v>0</v>
      </c>
      <c r="F21" s="218">
        <v>0</v>
      </c>
      <c r="G21" s="218">
        <v>31.43</v>
      </c>
      <c r="H21" s="218">
        <v>0</v>
      </c>
      <c r="I21" s="218">
        <v>20.309999999999999</v>
      </c>
      <c r="J21" s="218">
        <v>24.15</v>
      </c>
      <c r="K21" s="218">
        <v>244.06</v>
      </c>
      <c r="L21" s="218">
        <v>0.37</v>
      </c>
      <c r="M21" s="218">
        <v>2.39</v>
      </c>
      <c r="N21" s="218">
        <v>1.96</v>
      </c>
      <c r="O21" s="218">
        <v>2.75</v>
      </c>
      <c r="P21" s="218">
        <v>1.06</v>
      </c>
      <c r="Q21" s="218">
        <v>0.34</v>
      </c>
      <c r="R21" s="218">
        <v>0.71</v>
      </c>
      <c r="S21" s="218">
        <v>0.44</v>
      </c>
      <c r="T21" s="218">
        <v>0.03</v>
      </c>
      <c r="U21" s="218">
        <v>1.9</v>
      </c>
      <c r="V21" s="218">
        <v>0.28000000000000003</v>
      </c>
      <c r="W21" s="218">
        <v>0.53</v>
      </c>
      <c r="X21" s="218">
        <v>2.38</v>
      </c>
      <c r="Y21" s="218">
        <v>0</v>
      </c>
      <c r="Z21" s="218">
        <v>2.25</v>
      </c>
      <c r="AA21" s="218">
        <v>1.45</v>
      </c>
      <c r="AB21" s="218">
        <v>0</v>
      </c>
      <c r="AC21" s="218">
        <v>4.95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24.62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18.43</v>
      </c>
      <c r="E22" s="218">
        <v>0</v>
      </c>
      <c r="F22" s="218">
        <v>0</v>
      </c>
      <c r="G22" s="218">
        <v>31.43</v>
      </c>
      <c r="H22" s="218">
        <v>0</v>
      </c>
      <c r="I22" s="218">
        <v>20.309999999999999</v>
      </c>
      <c r="J22" s="218">
        <v>24.15</v>
      </c>
      <c r="K22" s="218">
        <v>244.06</v>
      </c>
      <c r="L22" s="218">
        <v>0.37</v>
      </c>
      <c r="M22" s="218">
        <v>2.39</v>
      </c>
      <c r="N22" s="218">
        <v>1.96</v>
      </c>
      <c r="O22" s="218">
        <v>2.75</v>
      </c>
      <c r="P22" s="218">
        <v>1.06</v>
      </c>
      <c r="Q22" s="218">
        <v>0.34</v>
      </c>
      <c r="R22" s="218">
        <v>0.71</v>
      </c>
      <c r="S22" s="218">
        <v>0.44</v>
      </c>
      <c r="T22" s="218">
        <v>0.03</v>
      </c>
      <c r="U22" s="218">
        <v>1.9</v>
      </c>
      <c r="V22" s="218">
        <v>0.28000000000000003</v>
      </c>
      <c r="W22" s="218">
        <v>0.53</v>
      </c>
      <c r="X22" s="218">
        <v>2.38</v>
      </c>
      <c r="Y22" s="218">
        <v>0</v>
      </c>
      <c r="Z22" s="218">
        <v>2.25</v>
      </c>
      <c r="AA22" s="218">
        <v>1.45</v>
      </c>
      <c r="AB22" s="218">
        <v>0</v>
      </c>
      <c r="AC22" s="218">
        <v>4.95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24.62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18.43</v>
      </c>
      <c r="E23" s="218">
        <v>0</v>
      </c>
      <c r="F23" s="218">
        <v>0</v>
      </c>
      <c r="G23" s="218">
        <v>31.43</v>
      </c>
      <c r="H23" s="218">
        <v>0</v>
      </c>
      <c r="I23" s="218">
        <v>20.309999999999999</v>
      </c>
      <c r="J23" s="218">
        <v>24.15</v>
      </c>
      <c r="K23" s="218">
        <v>244.06</v>
      </c>
      <c r="L23" s="218">
        <v>7.06</v>
      </c>
      <c r="M23" s="218">
        <v>2.39</v>
      </c>
      <c r="N23" s="218">
        <v>1.96</v>
      </c>
      <c r="O23" s="218">
        <v>2.75</v>
      </c>
      <c r="P23" s="218">
        <v>1.06</v>
      </c>
      <c r="Q23" s="218">
        <v>4.2699999999999996</v>
      </c>
      <c r="R23" s="218">
        <v>9.64</v>
      </c>
      <c r="S23" s="218">
        <v>7.09</v>
      </c>
      <c r="T23" s="218">
        <v>0.32</v>
      </c>
      <c r="U23" s="218">
        <v>1.9</v>
      </c>
      <c r="V23" s="218">
        <v>4.8</v>
      </c>
      <c r="W23" s="218">
        <v>0.53</v>
      </c>
      <c r="X23" s="218">
        <v>2.38</v>
      </c>
      <c r="Y23" s="218">
        <v>0</v>
      </c>
      <c r="Z23" s="218">
        <v>29.06</v>
      </c>
      <c r="AA23" s="218">
        <v>20.350000000000001</v>
      </c>
      <c r="AB23" s="218">
        <v>0</v>
      </c>
      <c r="AC23" s="218">
        <v>4.95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24.62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18.43</v>
      </c>
      <c r="E24" s="218">
        <v>0</v>
      </c>
      <c r="F24" s="218">
        <v>0</v>
      </c>
      <c r="G24" s="218">
        <v>31.43</v>
      </c>
      <c r="H24" s="218">
        <v>0</v>
      </c>
      <c r="I24" s="218">
        <v>20.309999999999999</v>
      </c>
      <c r="J24" s="218">
        <v>24.15</v>
      </c>
      <c r="K24" s="218">
        <v>244.06</v>
      </c>
      <c r="L24" s="218">
        <v>7.06</v>
      </c>
      <c r="M24" s="218">
        <v>2.39</v>
      </c>
      <c r="N24" s="218">
        <v>1.96</v>
      </c>
      <c r="O24" s="218">
        <v>2.75</v>
      </c>
      <c r="P24" s="218">
        <v>1.06</v>
      </c>
      <c r="Q24" s="218">
        <v>4.2699999999999996</v>
      </c>
      <c r="R24" s="218">
        <v>9.64</v>
      </c>
      <c r="S24" s="218">
        <v>7.09</v>
      </c>
      <c r="T24" s="218">
        <v>0.32</v>
      </c>
      <c r="U24" s="218">
        <v>1.9</v>
      </c>
      <c r="V24" s="218">
        <v>4.8</v>
      </c>
      <c r="W24" s="218">
        <v>0.53</v>
      </c>
      <c r="X24" s="218">
        <v>2.38</v>
      </c>
      <c r="Y24" s="218">
        <v>0</v>
      </c>
      <c r="Z24" s="218">
        <v>41.85</v>
      </c>
      <c r="AA24" s="218">
        <v>20.350000000000001</v>
      </c>
      <c r="AB24" s="218">
        <v>0</v>
      </c>
      <c r="AC24" s="218">
        <v>4.95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17.61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18.43</v>
      </c>
      <c r="E25" s="218">
        <v>0</v>
      </c>
      <c r="F25" s="218">
        <v>0</v>
      </c>
      <c r="G25" s="218">
        <v>31.43</v>
      </c>
      <c r="H25" s="218">
        <v>0</v>
      </c>
      <c r="I25" s="218">
        <v>20.309999999999999</v>
      </c>
      <c r="J25" s="218">
        <v>24.15</v>
      </c>
      <c r="K25" s="218">
        <v>244.06</v>
      </c>
      <c r="L25" s="218">
        <v>7.06</v>
      </c>
      <c r="M25" s="218">
        <v>2.39</v>
      </c>
      <c r="N25" s="218">
        <v>1.96</v>
      </c>
      <c r="O25" s="218">
        <v>2.75</v>
      </c>
      <c r="P25" s="218">
        <v>1.06</v>
      </c>
      <c r="Q25" s="218">
        <v>4.2699999999999996</v>
      </c>
      <c r="R25" s="218">
        <v>9.64</v>
      </c>
      <c r="S25" s="218">
        <v>7.09</v>
      </c>
      <c r="T25" s="218">
        <v>0.32</v>
      </c>
      <c r="U25" s="218">
        <v>1.9</v>
      </c>
      <c r="V25" s="218">
        <v>4.8</v>
      </c>
      <c r="W25" s="218">
        <v>0.53</v>
      </c>
      <c r="X25" s="218">
        <v>2.38</v>
      </c>
      <c r="Y25" s="218">
        <v>0</v>
      </c>
      <c r="Z25" s="218">
        <v>41.85</v>
      </c>
      <c r="AA25" s="218">
        <v>20.350000000000001</v>
      </c>
      <c r="AB25" s="218">
        <v>0</v>
      </c>
      <c r="AC25" s="218">
        <v>4.95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17.61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18.43</v>
      </c>
      <c r="E26" s="218">
        <v>0</v>
      </c>
      <c r="F26" s="218">
        <v>0</v>
      </c>
      <c r="G26" s="218">
        <v>31.43</v>
      </c>
      <c r="H26" s="218">
        <v>0</v>
      </c>
      <c r="I26" s="218">
        <v>20.309999999999999</v>
      </c>
      <c r="J26" s="218">
        <v>24.15</v>
      </c>
      <c r="K26" s="218">
        <v>244.06</v>
      </c>
      <c r="L26" s="218">
        <v>7.06</v>
      </c>
      <c r="M26" s="218">
        <v>2.39</v>
      </c>
      <c r="N26" s="218">
        <v>1.96</v>
      </c>
      <c r="O26" s="218">
        <v>2.75</v>
      </c>
      <c r="P26" s="218">
        <v>1.06</v>
      </c>
      <c r="Q26" s="218">
        <v>4.2699999999999996</v>
      </c>
      <c r="R26" s="218">
        <v>9.64</v>
      </c>
      <c r="S26" s="218">
        <v>7.09</v>
      </c>
      <c r="T26" s="218">
        <v>0.32</v>
      </c>
      <c r="U26" s="218">
        <v>1.9</v>
      </c>
      <c r="V26" s="218">
        <v>4.8</v>
      </c>
      <c r="W26" s="218">
        <v>0.53</v>
      </c>
      <c r="X26" s="218">
        <v>2.38</v>
      </c>
      <c r="Y26" s="218">
        <v>0</v>
      </c>
      <c r="Z26" s="218">
        <v>41.85</v>
      </c>
      <c r="AA26" s="218">
        <v>20.350000000000001</v>
      </c>
      <c r="AB26" s="218">
        <v>0</v>
      </c>
      <c r="AC26" s="218">
        <v>4.95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17.61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18.43</v>
      </c>
      <c r="E27" s="218">
        <v>0</v>
      </c>
      <c r="F27" s="218">
        <v>0</v>
      </c>
      <c r="G27" s="218">
        <v>31.43</v>
      </c>
      <c r="H27" s="218">
        <v>0</v>
      </c>
      <c r="I27" s="218">
        <v>24.7</v>
      </c>
      <c r="J27" s="218">
        <v>19.760000000000002</v>
      </c>
      <c r="K27" s="218">
        <v>244.06</v>
      </c>
      <c r="L27" s="218">
        <v>7.06</v>
      </c>
      <c r="M27" s="218">
        <v>2.39</v>
      </c>
      <c r="N27" s="218">
        <v>1.96</v>
      </c>
      <c r="O27" s="218">
        <v>2.75</v>
      </c>
      <c r="P27" s="218">
        <v>1.06</v>
      </c>
      <c r="Q27" s="218">
        <v>4.2699999999999996</v>
      </c>
      <c r="R27" s="218">
        <v>9.64</v>
      </c>
      <c r="S27" s="218">
        <v>7.09</v>
      </c>
      <c r="T27" s="218">
        <v>0.32</v>
      </c>
      <c r="U27" s="218">
        <v>1.9</v>
      </c>
      <c r="V27" s="218">
        <v>4.8</v>
      </c>
      <c r="W27" s="218">
        <v>9.58</v>
      </c>
      <c r="X27" s="218">
        <v>50.34</v>
      </c>
      <c r="Y27" s="218">
        <v>0</v>
      </c>
      <c r="Z27" s="218">
        <v>41.85</v>
      </c>
      <c r="AA27" s="218">
        <v>20.350000000000001</v>
      </c>
      <c r="AB27" s="218">
        <v>0</v>
      </c>
      <c r="AC27" s="218">
        <v>4.95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16.14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18.43</v>
      </c>
      <c r="E28" s="218">
        <v>0</v>
      </c>
      <c r="F28" s="218">
        <v>0</v>
      </c>
      <c r="G28" s="218">
        <v>31.43</v>
      </c>
      <c r="H28" s="218">
        <v>0</v>
      </c>
      <c r="I28" s="218">
        <v>24.7</v>
      </c>
      <c r="J28" s="218">
        <v>15.37</v>
      </c>
      <c r="K28" s="218">
        <v>244.06</v>
      </c>
      <c r="L28" s="218">
        <v>7.06</v>
      </c>
      <c r="M28" s="218">
        <v>2.39</v>
      </c>
      <c r="N28" s="218">
        <v>1.96</v>
      </c>
      <c r="O28" s="218">
        <v>2.75</v>
      </c>
      <c r="P28" s="218">
        <v>1.06</v>
      </c>
      <c r="Q28" s="218">
        <v>4.7300000000000004</v>
      </c>
      <c r="R28" s="218">
        <v>9.64</v>
      </c>
      <c r="S28" s="218">
        <v>7.09</v>
      </c>
      <c r="T28" s="218">
        <v>0.32</v>
      </c>
      <c r="U28" s="218">
        <v>1.9</v>
      </c>
      <c r="V28" s="218">
        <v>4.8</v>
      </c>
      <c r="W28" s="218">
        <v>9.58</v>
      </c>
      <c r="X28" s="218">
        <v>50.34</v>
      </c>
      <c r="Y28" s="218">
        <v>0</v>
      </c>
      <c r="Z28" s="218">
        <v>41.85</v>
      </c>
      <c r="AA28" s="218">
        <v>20.350000000000001</v>
      </c>
      <c r="AB28" s="218">
        <v>0</v>
      </c>
      <c r="AC28" s="218">
        <v>4.95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16.14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18.43</v>
      </c>
      <c r="E29" s="218">
        <v>0</v>
      </c>
      <c r="F29" s="218">
        <v>0</v>
      </c>
      <c r="G29" s="218">
        <v>31.43</v>
      </c>
      <c r="H29" s="218">
        <v>0</v>
      </c>
      <c r="I29" s="218">
        <v>24.7</v>
      </c>
      <c r="J29" s="218">
        <v>15.37</v>
      </c>
      <c r="K29" s="218">
        <v>244.06</v>
      </c>
      <c r="L29" s="218">
        <v>7.06</v>
      </c>
      <c r="M29" s="218">
        <v>2.39</v>
      </c>
      <c r="N29" s="218">
        <v>1.96</v>
      </c>
      <c r="O29" s="218">
        <v>2.75</v>
      </c>
      <c r="P29" s="218">
        <v>1.06</v>
      </c>
      <c r="Q29" s="218">
        <v>4.7300000000000004</v>
      </c>
      <c r="R29" s="218">
        <v>9.64</v>
      </c>
      <c r="S29" s="218">
        <v>7.09</v>
      </c>
      <c r="T29" s="218">
        <v>0.32</v>
      </c>
      <c r="U29" s="218">
        <v>1.9</v>
      </c>
      <c r="V29" s="218">
        <v>4.8</v>
      </c>
      <c r="W29" s="218">
        <v>9.58</v>
      </c>
      <c r="X29" s="218">
        <v>50.34</v>
      </c>
      <c r="Y29" s="218">
        <v>0</v>
      </c>
      <c r="Z29" s="218">
        <v>41.85</v>
      </c>
      <c r="AA29" s="218">
        <v>20.350000000000001</v>
      </c>
      <c r="AB29" s="218">
        <v>0</v>
      </c>
      <c r="AC29" s="218">
        <v>4.95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16.14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18.43</v>
      </c>
      <c r="E30" s="218">
        <v>0</v>
      </c>
      <c r="F30" s="218">
        <v>0</v>
      </c>
      <c r="G30" s="218">
        <v>31.43</v>
      </c>
      <c r="H30" s="218">
        <v>0</v>
      </c>
      <c r="I30" s="218">
        <v>24.7</v>
      </c>
      <c r="J30" s="218">
        <v>15.37</v>
      </c>
      <c r="K30" s="218">
        <v>244.06</v>
      </c>
      <c r="L30" s="218">
        <v>7.06</v>
      </c>
      <c r="M30" s="218">
        <v>2.39</v>
      </c>
      <c r="N30" s="218">
        <v>1.96</v>
      </c>
      <c r="O30" s="218">
        <v>2.75</v>
      </c>
      <c r="P30" s="218">
        <v>1.06</v>
      </c>
      <c r="Q30" s="218">
        <v>4.7300000000000004</v>
      </c>
      <c r="R30" s="218">
        <v>9.64</v>
      </c>
      <c r="S30" s="218">
        <v>7.09</v>
      </c>
      <c r="T30" s="218">
        <v>0.32</v>
      </c>
      <c r="U30" s="218">
        <v>1.9</v>
      </c>
      <c r="V30" s="218">
        <v>4.8</v>
      </c>
      <c r="W30" s="218">
        <v>9.58</v>
      </c>
      <c r="X30" s="218">
        <v>50.34</v>
      </c>
      <c r="Y30" s="218">
        <v>0</v>
      </c>
      <c r="Z30" s="218">
        <v>41.85</v>
      </c>
      <c r="AA30" s="218">
        <v>20.350000000000001</v>
      </c>
      <c r="AB30" s="218">
        <v>0</v>
      </c>
      <c r="AC30" s="218">
        <v>4.95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16.14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18.43</v>
      </c>
      <c r="E31" s="218">
        <v>0</v>
      </c>
      <c r="F31" s="218">
        <v>0</v>
      </c>
      <c r="G31" s="218">
        <v>31.43</v>
      </c>
      <c r="H31" s="218">
        <v>0</v>
      </c>
      <c r="I31" s="218">
        <v>24.7</v>
      </c>
      <c r="J31" s="218">
        <v>15.37</v>
      </c>
      <c r="K31" s="218">
        <v>244.06</v>
      </c>
      <c r="L31" s="218">
        <v>7.06</v>
      </c>
      <c r="M31" s="218">
        <v>2.39</v>
      </c>
      <c r="N31" s="218">
        <v>1.96</v>
      </c>
      <c r="O31" s="218">
        <v>2.75</v>
      </c>
      <c r="P31" s="218">
        <v>1.06</v>
      </c>
      <c r="Q31" s="218">
        <v>4.67</v>
      </c>
      <c r="R31" s="218">
        <v>9.64</v>
      </c>
      <c r="S31" s="218">
        <v>7.04</v>
      </c>
      <c r="T31" s="218">
        <v>0.32</v>
      </c>
      <c r="U31" s="218">
        <v>1.9</v>
      </c>
      <c r="V31" s="218">
        <v>4.8</v>
      </c>
      <c r="W31" s="218">
        <v>9.58</v>
      </c>
      <c r="X31" s="218">
        <v>50.34</v>
      </c>
      <c r="Y31" s="218">
        <v>0</v>
      </c>
      <c r="Z31" s="218">
        <v>41.85</v>
      </c>
      <c r="AA31" s="218">
        <v>20.350000000000001</v>
      </c>
      <c r="AB31" s="218">
        <v>0</v>
      </c>
      <c r="AC31" s="218">
        <v>4.95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16.14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18.43</v>
      </c>
      <c r="E32" s="218">
        <v>0</v>
      </c>
      <c r="F32" s="218">
        <v>0</v>
      </c>
      <c r="G32" s="218">
        <v>31.43</v>
      </c>
      <c r="H32" s="218">
        <v>0</v>
      </c>
      <c r="I32" s="218">
        <v>24.7</v>
      </c>
      <c r="J32" s="218">
        <v>15.37</v>
      </c>
      <c r="K32" s="218">
        <v>239.39</v>
      </c>
      <c r="L32" s="218">
        <v>7.05</v>
      </c>
      <c r="M32" s="218">
        <v>2.39</v>
      </c>
      <c r="N32" s="218">
        <v>1.96</v>
      </c>
      <c r="O32" s="218">
        <v>2.75</v>
      </c>
      <c r="P32" s="218">
        <v>1.06</v>
      </c>
      <c r="Q32" s="218">
        <v>4.67</v>
      </c>
      <c r="R32" s="218">
        <v>9.64</v>
      </c>
      <c r="S32" s="218">
        <v>6.91</v>
      </c>
      <c r="T32" s="218">
        <v>0.32</v>
      </c>
      <c r="U32" s="218">
        <v>1.9</v>
      </c>
      <c r="V32" s="218">
        <v>4.8</v>
      </c>
      <c r="W32" s="218">
        <v>9.58</v>
      </c>
      <c r="X32" s="218">
        <v>50.34</v>
      </c>
      <c r="Y32" s="218">
        <v>0</v>
      </c>
      <c r="Z32" s="218">
        <v>41.85</v>
      </c>
      <c r="AA32" s="218">
        <v>20.350000000000001</v>
      </c>
      <c r="AB32" s="218">
        <v>0</v>
      </c>
      <c r="AC32" s="218">
        <v>4.95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19.09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18.43</v>
      </c>
      <c r="E33" s="218">
        <v>0</v>
      </c>
      <c r="F33" s="218">
        <v>0</v>
      </c>
      <c r="G33" s="218">
        <v>31.43</v>
      </c>
      <c r="H33" s="218">
        <v>0</v>
      </c>
      <c r="I33" s="218">
        <v>24.7</v>
      </c>
      <c r="J33" s="218">
        <v>15.37</v>
      </c>
      <c r="K33" s="218">
        <v>239.44</v>
      </c>
      <c r="L33" s="218">
        <v>2.56</v>
      </c>
      <c r="M33" s="218">
        <v>2.39</v>
      </c>
      <c r="N33" s="218">
        <v>1.96</v>
      </c>
      <c r="O33" s="218">
        <v>2.75</v>
      </c>
      <c r="P33" s="218">
        <v>1.06</v>
      </c>
      <c r="Q33" s="218">
        <v>4.4800000000000004</v>
      </c>
      <c r="R33" s="218">
        <v>9.64</v>
      </c>
      <c r="S33" s="218">
        <v>6.91</v>
      </c>
      <c r="T33" s="218">
        <v>0.32</v>
      </c>
      <c r="U33" s="218">
        <v>1.9</v>
      </c>
      <c r="V33" s="218">
        <v>4.8</v>
      </c>
      <c r="W33" s="218">
        <v>9.58</v>
      </c>
      <c r="X33" s="218">
        <v>50.34</v>
      </c>
      <c r="Y33" s="218">
        <v>0</v>
      </c>
      <c r="Z33" s="218">
        <v>41.85</v>
      </c>
      <c r="AA33" s="218">
        <v>20.350000000000001</v>
      </c>
      <c r="AB33" s="218">
        <v>0</v>
      </c>
      <c r="AC33" s="218">
        <v>4.95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16.14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18.43</v>
      </c>
      <c r="E34" s="218">
        <v>0</v>
      </c>
      <c r="F34" s="218">
        <v>0</v>
      </c>
      <c r="G34" s="218">
        <v>31.43</v>
      </c>
      <c r="H34" s="218">
        <v>0</v>
      </c>
      <c r="I34" s="218">
        <v>24.7</v>
      </c>
      <c r="J34" s="218">
        <v>15.37</v>
      </c>
      <c r="K34" s="218">
        <v>239.39</v>
      </c>
      <c r="L34" s="218">
        <v>2.56</v>
      </c>
      <c r="M34" s="218">
        <v>2.39</v>
      </c>
      <c r="N34" s="218">
        <v>1.96</v>
      </c>
      <c r="O34" s="218">
        <v>2.75</v>
      </c>
      <c r="P34" s="218">
        <v>1.06</v>
      </c>
      <c r="Q34" s="218">
        <v>4.4800000000000004</v>
      </c>
      <c r="R34" s="218">
        <v>9.64</v>
      </c>
      <c r="S34" s="218">
        <v>6.91</v>
      </c>
      <c r="T34" s="218">
        <v>0.32</v>
      </c>
      <c r="U34" s="218">
        <v>1.9</v>
      </c>
      <c r="V34" s="218">
        <v>4.8</v>
      </c>
      <c r="W34" s="218">
        <v>9.58</v>
      </c>
      <c r="X34" s="218">
        <v>50.34</v>
      </c>
      <c r="Y34" s="218">
        <v>0</v>
      </c>
      <c r="Z34" s="218">
        <v>41.85</v>
      </c>
      <c r="AA34" s="218">
        <v>20.350000000000001</v>
      </c>
      <c r="AB34" s="218">
        <v>0</v>
      </c>
      <c r="AC34" s="218">
        <v>4.95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16.14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18.170000000000002</v>
      </c>
      <c r="E35" s="218">
        <v>0</v>
      </c>
      <c r="F35" s="218">
        <v>0</v>
      </c>
      <c r="G35" s="218">
        <v>31.43</v>
      </c>
      <c r="H35" s="218">
        <v>0</v>
      </c>
      <c r="I35" s="218">
        <v>24.7</v>
      </c>
      <c r="J35" s="218">
        <v>15.37</v>
      </c>
      <c r="K35" s="218">
        <v>239.44</v>
      </c>
      <c r="L35" s="218">
        <v>4.8</v>
      </c>
      <c r="M35" s="218">
        <v>2.39</v>
      </c>
      <c r="N35" s="218">
        <v>1.96</v>
      </c>
      <c r="O35" s="218">
        <v>2.75</v>
      </c>
      <c r="P35" s="218">
        <v>1.06</v>
      </c>
      <c r="Q35" s="218">
        <v>4.4800000000000004</v>
      </c>
      <c r="R35" s="218">
        <v>9.64</v>
      </c>
      <c r="S35" s="218">
        <v>6.91</v>
      </c>
      <c r="T35" s="218">
        <v>0.32</v>
      </c>
      <c r="U35" s="218">
        <v>1.9</v>
      </c>
      <c r="V35" s="218">
        <v>4.8</v>
      </c>
      <c r="W35" s="218">
        <v>9.58</v>
      </c>
      <c r="X35" s="218">
        <v>50.34</v>
      </c>
      <c r="Y35" s="218">
        <v>0</v>
      </c>
      <c r="Z35" s="218">
        <v>41.85</v>
      </c>
      <c r="AA35" s="218">
        <v>20.350000000000001</v>
      </c>
      <c r="AB35" s="218">
        <v>0</v>
      </c>
      <c r="AC35" s="218">
        <v>4.95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14.59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18.170000000000002</v>
      </c>
      <c r="E36" s="218">
        <v>0</v>
      </c>
      <c r="F36" s="218">
        <v>0</v>
      </c>
      <c r="G36" s="218">
        <v>31.43</v>
      </c>
      <c r="H36" s="218">
        <v>0</v>
      </c>
      <c r="I36" s="218">
        <v>24.7</v>
      </c>
      <c r="J36" s="218">
        <v>15.37</v>
      </c>
      <c r="K36" s="218">
        <v>239.39</v>
      </c>
      <c r="L36" s="218">
        <v>4.8</v>
      </c>
      <c r="M36" s="218">
        <v>2.39</v>
      </c>
      <c r="N36" s="218">
        <v>1.96</v>
      </c>
      <c r="O36" s="218">
        <v>2.75</v>
      </c>
      <c r="P36" s="218">
        <v>1.06</v>
      </c>
      <c r="Q36" s="218">
        <v>4.4800000000000004</v>
      </c>
      <c r="R36" s="218">
        <v>9.64</v>
      </c>
      <c r="S36" s="218">
        <v>6.91</v>
      </c>
      <c r="T36" s="218">
        <v>0.32</v>
      </c>
      <c r="U36" s="218">
        <v>1.9</v>
      </c>
      <c r="V36" s="218">
        <v>4.8</v>
      </c>
      <c r="W36" s="218">
        <v>9.58</v>
      </c>
      <c r="X36" s="218">
        <v>50.34</v>
      </c>
      <c r="Y36" s="218">
        <v>0</v>
      </c>
      <c r="Z36" s="218">
        <v>41.85</v>
      </c>
      <c r="AA36" s="218">
        <v>20.350000000000001</v>
      </c>
      <c r="AB36" s="218">
        <v>0</v>
      </c>
      <c r="AC36" s="218">
        <v>4.95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14.59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17.899999999999999</v>
      </c>
      <c r="E37" s="218">
        <v>0</v>
      </c>
      <c r="F37" s="218">
        <v>0</v>
      </c>
      <c r="G37" s="218">
        <v>31.43</v>
      </c>
      <c r="H37" s="218">
        <v>0</v>
      </c>
      <c r="I37" s="218">
        <v>24.7</v>
      </c>
      <c r="J37" s="218">
        <v>15.37</v>
      </c>
      <c r="K37" s="218">
        <v>239.44</v>
      </c>
      <c r="L37" s="218">
        <v>4.8</v>
      </c>
      <c r="M37" s="218">
        <v>2.39</v>
      </c>
      <c r="N37" s="218">
        <v>1.96</v>
      </c>
      <c r="O37" s="218">
        <v>2.75</v>
      </c>
      <c r="P37" s="218">
        <v>1.06</v>
      </c>
      <c r="Q37" s="218">
        <v>4.79</v>
      </c>
      <c r="R37" s="218">
        <v>9.64</v>
      </c>
      <c r="S37" s="218">
        <v>6.91</v>
      </c>
      <c r="T37" s="218">
        <v>0.32</v>
      </c>
      <c r="U37" s="218">
        <v>1.9</v>
      </c>
      <c r="V37" s="218">
        <v>4.8</v>
      </c>
      <c r="W37" s="218">
        <v>9.58</v>
      </c>
      <c r="X37" s="218">
        <v>50.34</v>
      </c>
      <c r="Y37" s="218">
        <v>0</v>
      </c>
      <c r="Z37" s="218">
        <v>41.85</v>
      </c>
      <c r="AA37" s="218">
        <v>20.350000000000001</v>
      </c>
      <c r="AB37" s="218">
        <v>0</v>
      </c>
      <c r="AC37" s="218">
        <v>4.95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14.59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17.899999999999999</v>
      </c>
      <c r="E38" s="218">
        <v>0</v>
      </c>
      <c r="F38" s="218">
        <v>0</v>
      </c>
      <c r="G38" s="218">
        <v>31.43</v>
      </c>
      <c r="H38" s="218">
        <v>0</v>
      </c>
      <c r="I38" s="218">
        <v>24.7</v>
      </c>
      <c r="J38" s="218">
        <v>15.37</v>
      </c>
      <c r="K38" s="218">
        <v>240.2</v>
      </c>
      <c r="L38" s="218">
        <v>4.83</v>
      </c>
      <c r="M38" s="218">
        <v>2.39</v>
      </c>
      <c r="N38" s="218">
        <v>1.96</v>
      </c>
      <c r="O38" s="218">
        <v>2.75</v>
      </c>
      <c r="P38" s="218">
        <v>1.06</v>
      </c>
      <c r="Q38" s="218">
        <v>4.79</v>
      </c>
      <c r="R38" s="218">
        <v>9.64</v>
      </c>
      <c r="S38" s="218">
        <v>6.91</v>
      </c>
      <c r="T38" s="218">
        <v>0.32</v>
      </c>
      <c r="U38" s="218">
        <v>1.9</v>
      </c>
      <c r="V38" s="218">
        <v>4.8</v>
      </c>
      <c r="W38" s="218">
        <v>9.58</v>
      </c>
      <c r="X38" s="218">
        <v>50.34</v>
      </c>
      <c r="Y38" s="218">
        <v>0</v>
      </c>
      <c r="Z38" s="218">
        <v>41.85</v>
      </c>
      <c r="AA38" s="218">
        <v>20.350000000000001</v>
      </c>
      <c r="AB38" s="218">
        <v>0</v>
      </c>
      <c r="AC38" s="218">
        <v>4.95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14.59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17.64</v>
      </c>
      <c r="E39" s="218">
        <v>0</v>
      </c>
      <c r="F39" s="218">
        <v>0</v>
      </c>
      <c r="G39" s="218">
        <v>31.43</v>
      </c>
      <c r="H39" s="218">
        <v>0</v>
      </c>
      <c r="I39" s="218">
        <v>24.7</v>
      </c>
      <c r="J39" s="218">
        <v>15.37</v>
      </c>
      <c r="K39" s="218">
        <v>239.41</v>
      </c>
      <c r="L39" s="218">
        <v>7.03</v>
      </c>
      <c r="M39" s="218">
        <v>2.39</v>
      </c>
      <c r="N39" s="218">
        <v>1.96</v>
      </c>
      <c r="O39" s="218">
        <v>2.75</v>
      </c>
      <c r="P39" s="218">
        <v>1.06</v>
      </c>
      <c r="Q39" s="218">
        <v>4.79</v>
      </c>
      <c r="R39" s="218">
        <v>9.64</v>
      </c>
      <c r="S39" s="218">
        <v>6.91</v>
      </c>
      <c r="T39" s="218">
        <v>0.32</v>
      </c>
      <c r="U39" s="218">
        <v>1.9</v>
      </c>
      <c r="V39" s="218">
        <v>4.92</v>
      </c>
      <c r="W39" s="218">
        <v>9.59</v>
      </c>
      <c r="X39" s="218">
        <v>50.34</v>
      </c>
      <c r="Y39" s="218">
        <v>0</v>
      </c>
      <c r="Z39" s="218">
        <v>41.12</v>
      </c>
      <c r="AA39" s="218">
        <v>20.16</v>
      </c>
      <c r="AB39" s="218">
        <v>0</v>
      </c>
      <c r="AC39" s="218">
        <v>4.95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16.66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17.64</v>
      </c>
      <c r="E40" s="218">
        <v>0</v>
      </c>
      <c r="F40" s="218">
        <v>0</v>
      </c>
      <c r="G40" s="218">
        <v>31.43</v>
      </c>
      <c r="H40" s="218">
        <v>0</v>
      </c>
      <c r="I40" s="218">
        <v>24.7</v>
      </c>
      <c r="J40" s="218">
        <v>15.37</v>
      </c>
      <c r="K40" s="218">
        <v>239.41</v>
      </c>
      <c r="L40" s="218">
        <v>7.03</v>
      </c>
      <c r="M40" s="218">
        <v>2.39</v>
      </c>
      <c r="N40" s="218">
        <v>1.96</v>
      </c>
      <c r="O40" s="218">
        <v>2.75</v>
      </c>
      <c r="P40" s="218">
        <v>1.06</v>
      </c>
      <c r="Q40" s="218">
        <v>4.79</v>
      </c>
      <c r="R40" s="218">
        <v>9.64</v>
      </c>
      <c r="S40" s="218">
        <v>6.91</v>
      </c>
      <c r="T40" s="218">
        <v>0.32</v>
      </c>
      <c r="U40" s="218">
        <v>1.9</v>
      </c>
      <c r="V40" s="218">
        <v>4.92</v>
      </c>
      <c r="W40" s="218">
        <v>9.59</v>
      </c>
      <c r="X40" s="218">
        <v>50.34</v>
      </c>
      <c r="Y40" s="218">
        <v>0</v>
      </c>
      <c r="Z40" s="218">
        <v>41.85</v>
      </c>
      <c r="AA40" s="218">
        <v>20.16</v>
      </c>
      <c r="AB40" s="218">
        <v>0</v>
      </c>
      <c r="AC40" s="218">
        <v>4.12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16.66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17.38</v>
      </c>
      <c r="E41" s="218">
        <v>0</v>
      </c>
      <c r="F41" s="218">
        <v>0</v>
      </c>
      <c r="G41" s="218">
        <v>31.43</v>
      </c>
      <c r="H41" s="218">
        <v>0</v>
      </c>
      <c r="I41" s="218">
        <v>24.7</v>
      </c>
      <c r="J41" s="218">
        <v>15.37</v>
      </c>
      <c r="K41" s="218">
        <v>239.41</v>
      </c>
      <c r="L41" s="218">
        <v>7.08</v>
      </c>
      <c r="M41" s="218">
        <v>2.39</v>
      </c>
      <c r="N41" s="218">
        <v>1.96</v>
      </c>
      <c r="O41" s="218">
        <v>2.75</v>
      </c>
      <c r="P41" s="218">
        <v>1.06</v>
      </c>
      <c r="Q41" s="218">
        <v>4.79</v>
      </c>
      <c r="R41" s="218">
        <v>9.64</v>
      </c>
      <c r="S41" s="218">
        <v>6.91</v>
      </c>
      <c r="T41" s="218">
        <v>0.32</v>
      </c>
      <c r="U41" s="218">
        <v>1.9</v>
      </c>
      <c r="V41" s="218">
        <v>4.92</v>
      </c>
      <c r="W41" s="218">
        <v>9.59</v>
      </c>
      <c r="X41" s="218">
        <v>50.34</v>
      </c>
      <c r="Y41" s="218">
        <v>0</v>
      </c>
      <c r="Z41" s="218">
        <v>41.85</v>
      </c>
      <c r="AA41" s="218">
        <v>21.32</v>
      </c>
      <c r="AB41" s="218">
        <v>0</v>
      </c>
      <c r="AC41" s="218">
        <v>4.12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14.59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17.38</v>
      </c>
      <c r="E42" s="218">
        <v>0</v>
      </c>
      <c r="F42" s="218">
        <v>0</v>
      </c>
      <c r="G42" s="218">
        <v>31.43</v>
      </c>
      <c r="H42" s="218">
        <v>0</v>
      </c>
      <c r="I42" s="218">
        <v>24.7</v>
      </c>
      <c r="J42" s="218">
        <v>15.37</v>
      </c>
      <c r="K42" s="218">
        <v>239.41</v>
      </c>
      <c r="L42" s="218">
        <v>7.08</v>
      </c>
      <c r="M42" s="218">
        <v>2.39</v>
      </c>
      <c r="N42" s="218">
        <v>1.96</v>
      </c>
      <c r="O42" s="218">
        <v>2.75</v>
      </c>
      <c r="P42" s="218">
        <v>1.06</v>
      </c>
      <c r="Q42" s="218">
        <v>4.79</v>
      </c>
      <c r="R42" s="218">
        <v>9.64</v>
      </c>
      <c r="S42" s="218">
        <v>6.91</v>
      </c>
      <c r="T42" s="218">
        <v>0.32</v>
      </c>
      <c r="U42" s="218">
        <v>1.9</v>
      </c>
      <c r="V42" s="218">
        <v>4.92</v>
      </c>
      <c r="W42" s="218">
        <v>9.59</v>
      </c>
      <c r="X42" s="218">
        <v>50.34</v>
      </c>
      <c r="Y42" s="218">
        <v>0</v>
      </c>
      <c r="Z42" s="218">
        <v>41.85</v>
      </c>
      <c r="AA42" s="218">
        <v>21.32</v>
      </c>
      <c r="AB42" s="218">
        <v>0</v>
      </c>
      <c r="AC42" s="218">
        <v>4.12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14.59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17.38</v>
      </c>
      <c r="E43" s="218">
        <v>0</v>
      </c>
      <c r="F43" s="218">
        <v>0</v>
      </c>
      <c r="G43" s="218">
        <v>31.43</v>
      </c>
      <c r="H43" s="218">
        <v>0</v>
      </c>
      <c r="I43" s="218">
        <v>24.7</v>
      </c>
      <c r="J43" s="218">
        <v>15.37</v>
      </c>
      <c r="K43" s="218">
        <v>239.41</v>
      </c>
      <c r="L43" s="218">
        <v>7.03</v>
      </c>
      <c r="M43" s="218">
        <v>2.39</v>
      </c>
      <c r="N43" s="218">
        <v>1.96</v>
      </c>
      <c r="O43" s="218">
        <v>2.75</v>
      </c>
      <c r="P43" s="218">
        <v>1.06</v>
      </c>
      <c r="Q43" s="218">
        <v>4.79</v>
      </c>
      <c r="R43" s="218">
        <v>9.64</v>
      </c>
      <c r="S43" s="218">
        <v>6.91</v>
      </c>
      <c r="T43" s="218">
        <v>0.32</v>
      </c>
      <c r="U43" s="218">
        <v>1.9</v>
      </c>
      <c r="V43" s="218">
        <v>5.05</v>
      </c>
      <c r="W43" s="218">
        <v>9.59</v>
      </c>
      <c r="X43" s="218">
        <v>50.34</v>
      </c>
      <c r="Y43" s="218">
        <v>0</v>
      </c>
      <c r="Z43" s="218">
        <v>41.85</v>
      </c>
      <c r="AA43" s="218">
        <v>20.350000000000001</v>
      </c>
      <c r="AB43" s="218">
        <v>0</v>
      </c>
      <c r="AC43" s="218">
        <v>4.12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13.03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17.38</v>
      </c>
      <c r="E44" s="218">
        <v>0</v>
      </c>
      <c r="F44" s="218">
        <v>0</v>
      </c>
      <c r="G44" s="218">
        <v>31.43</v>
      </c>
      <c r="H44" s="218">
        <v>0</v>
      </c>
      <c r="I44" s="218">
        <v>24.7</v>
      </c>
      <c r="J44" s="218">
        <v>15.37</v>
      </c>
      <c r="K44" s="218">
        <v>239.41</v>
      </c>
      <c r="L44" s="218">
        <v>7.03</v>
      </c>
      <c r="M44" s="218">
        <v>2.39</v>
      </c>
      <c r="N44" s="218">
        <v>1.96</v>
      </c>
      <c r="O44" s="218">
        <v>2.75</v>
      </c>
      <c r="P44" s="218">
        <v>1.06</v>
      </c>
      <c r="Q44" s="218">
        <v>4.79</v>
      </c>
      <c r="R44" s="218">
        <v>9.64</v>
      </c>
      <c r="S44" s="218">
        <v>6.91</v>
      </c>
      <c r="T44" s="218">
        <v>0.32</v>
      </c>
      <c r="U44" s="218">
        <v>1.9</v>
      </c>
      <c r="V44" s="218">
        <v>5.05</v>
      </c>
      <c r="W44" s="218">
        <v>9.59</v>
      </c>
      <c r="X44" s="218">
        <v>50.34</v>
      </c>
      <c r="Y44" s="218">
        <v>0</v>
      </c>
      <c r="Z44" s="218">
        <v>41.85</v>
      </c>
      <c r="AA44" s="218">
        <v>20.350000000000001</v>
      </c>
      <c r="AB44" s="218">
        <v>0</v>
      </c>
      <c r="AC44" s="218">
        <v>4.12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13.03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17.11</v>
      </c>
      <c r="E45" s="218">
        <v>0</v>
      </c>
      <c r="F45" s="218">
        <v>0</v>
      </c>
      <c r="G45" s="218">
        <v>31.43</v>
      </c>
      <c r="H45" s="218">
        <v>0</v>
      </c>
      <c r="I45" s="218">
        <v>24.7</v>
      </c>
      <c r="J45" s="218">
        <v>15.37</v>
      </c>
      <c r="K45" s="218">
        <v>239.41</v>
      </c>
      <c r="L45" s="218">
        <v>7.03</v>
      </c>
      <c r="M45" s="218">
        <v>2.39</v>
      </c>
      <c r="N45" s="218">
        <v>1.96</v>
      </c>
      <c r="O45" s="218">
        <v>2.75</v>
      </c>
      <c r="P45" s="218">
        <v>1.06</v>
      </c>
      <c r="Q45" s="218">
        <v>4.79</v>
      </c>
      <c r="R45" s="218">
        <v>9.64</v>
      </c>
      <c r="S45" s="218">
        <v>6.91</v>
      </c>
      <c r="T45" s="218">
        <v>0.32</v>
      </c>
      <c r="U45" s="218">
        <v>1.9</v>
      </c>
      <c r="V45" s="218">
        <v>5.05</v>
      </c>
      <c r="W45" s="218">
        <v>9.59</v>
      </c>
      <c r="X45" s="218">
        <v>50.34</v>
      </c>
      <c r="Y45" s="218">
        <v>0</v>
      </c>
      <c r="Z45" s="218">
        <v>41.85</v>
      </c>
      <c r="AA45" s="218">
        <v>20.350000000000001</v>
      </c>
      <c r="AB45" s="218">
        <v>0</v>
      </c>
      <c r="AC45" s="218">
        <v>4.12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13.03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17.11</v>
      </c>
      <c r="E46" s="218">
        <v>0</v>
      </c>
      <c r="F46" s="218">
        <v>0</v>
      </c>
      <c r="G46" s="218">
        <v>31.43</v>
      </c>
      <c r="H46" s="218">
        <v>0</v>
      </c>
      <c r="I46" s="218">
        <v>24.7</v>
      </c>
      <c r="J46" s="218">
        <v>15.37</v>
      </c>
      <c r="K46" s="218">
        <v>239.41</v>
      </c>
      <c r="L46" s="218">
        <v>7.03</v>
      </c>
      <c r="M46" s="218">
        <v>2.39</v>
      </c>
      <c r="N46" s="218">
        <v>1.96</v>
      </c>
      <c r="O46" s="218">
        <v>2.75</v>
      </c>
      <c r="P46" s="218">
        <v>1.06</v>
      </c>
      <c r="Q46" s="218">
        <v>4.79</v>
      </c>
      <c r="R46" s="218">
        <v>9.64</v>
      </c>
      <c r="S46" s="218">
        <v>6.91</v>
      </c>
      <c r="T46" s="218">
        <v>0.32</v>
      </c>
      <c r="U46" s="218">
        <v>1.9</v>
      </c>
      <c r="V46" s="218">
        <v>5.05</v>
      </c>
      <c r="W46" s="218">
        <v>9.59</v>
      </c>
      <c r="X46" s="218">
        <v>50.34</v>
      </c>
      <c r="Y46" s="218">
        <v>0</v>
      </c>
      <c r="Z46" s="218">
        <v>41.85</v>
      </c>
      <c r="AA46" s="218">
        <v>20.350000000000001</v>
      </c>
      <c r="AB46" s="218">
        <v>0</v>
      </c>
      <c r="AC46" s="218">
        <v>4.12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13.03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17.11</v>
      </c>
      <c r="E47" s="218">
        <v>0</v>
      </c>
      <c r="F47" s="218">
        <v>0</v>
      </c>
      <c r="G47" s="218">
        <v>31.43</v>
      </c>
      <c r="H47" s="218">
        <v>0</v>
      </c>
      <c r="I47" s="218">
        <v>24.7</v>
      </c>
      <c r="J47" s="218">
        <v>15.37</v>
      </c>
      <c r="K47" s="218">
        <v>240.01</v>
      </c>
      <c r="L47" s="218">
        <v>7.08</v>
      </c>
      <c r="M47" s="218">
        <v>2.39</v>
      </c>
      <c r="N47" s="218">
        <v>1.96</v>
      </c>
      <c r="O47" s="218">
        <v>2.75</v>
      </c>
      <c r="P47" s="218">
        <v>1.06</v>
      </c>
      <c r="Q47" s="218">
        <v>4.79</v>
      </c>
      <c r="R47" s="218">
        <v>3.77</v>
      </c>
      <c r="S47" s="218">
        <v>6.91</v>
      </c>
      <c r="T47" s="218">
        <v>0.32</v>
      </c>
      <c r="U47" s="218">
        <v>1.9</v>
      </c>
      <c r="V47" s="218">
        <v>0.34</v>
      </c>
      <c r="W47" s="218">
        <v>1.27</v>
      </c>
      <c r="X47" s="218">
        <v>3.58</v>
      </c>
      <c r="Y47" s="218">
        <v>0</v>
      </c>
      <c r="Z47" s="218">
        <v>42.24</v>
      </c>
      <c r="AA47" s="218">
        <v>20.68</v>
      </c>
      <c r="AB47" s="218">
        <v>0</v>
      </c>
      <c r="AC47" s="218">
        <v>4.12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13.03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17.11</v>
      </c>
      <c r="E48" s="218">
        <v>0</v>
      </c>
      <c r="F48" s="218">
        <v>0</v>
      </c>
      <c r="G48" s="218">
        <v>31.43</v>
      </c>
      <c r="H48" s="218">
        <v>0</v>
      </c>
      <c r="I48" s="218">
        <v>24.7</v>
      </c>
      <c r="J48" s="218">
        <v>15.37</v>
      </c>
      <c r="K48" s="218">
        <v>240.02</v>
      </c>
      <c r="L48" s="218">
        <v>7.08</v>
      </c>
      <c r="M48" s="218">
        <v>2.39</v>
      </c>
      <c r="N48" s="218">
        <v>1.96</v>
      </c>
      <c r="O48" s="218">
        <v>2.75</v>
      </c>
      <c r="P48" s="218">
        <v>1.06</v>
      </c>
      <c r="Q48" s="218">
        <v>4.79</v>
      </c>
      <c r="R48" s="218">
        <v>0.71</v>
      </c>
      <c r="S48" s="218">
        <v>6.91</v>
      </c>
      <c r="T48" s="218">
        <v>0.32</v>
      </c>
      <c r="U48" s="218">
        <v>1.9</v>
      </c>
      <c r="V48" s="218">
        <v>0.28999999999999998</v>
      </c>
      <c r="W48" s="218">
        <v>0.53</v>
      </c>
      <c r="X48" s="218">
        <v>2.38</v>
      </c>
      <c r="Y48" s="218">
        <v>0</v>
      </c>
      <c r="Z48" s="218">
        <v>42.24</v>
      </c>
      <c r="AA48" s="218">
        <v>20.68</v>
      </c>
      <c r="AB48" s="218">
        <v>0</v>
      </c>
      <c r="AC48" s="218">
        <v>4.12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13.03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17.11</v>
      </c>
      <c r="E49" s="218">
        <v>0</v>
      </c>
      <c r="F49" s="218">
        <v>0</v>
      </c>
      <c r="G49" s="218">
        <v>31.43</v>
      </c>
      <c r="H49" s="218">
        <v>0</v>
      </c>
      <c r="I49" s="218">
        <v>24.97</v>
      </c>
      <c r="J49" s="218">
        <v>15.37</v>
      </c>
      <c r="K49" s="218">
        <v>240.02</v>
      </c>
      <c r="L49" s="218">
        <v>7.08</v>
      </c>
      <c r="M49" s="218">
        <v>2.39</v>
      </c>
      <c r="N49" s="218">
        <v>1.96</v>
      </c>
      <c r="O49" s="218">
        <v>2.75</v>
      </c>
      <c r="P49" s="218">
        <v>1.06</v>
      </c>
      <c r="Q49" s="218">
        <v>4.79</v>
      </c>
      <c r="R49" s="218">
        <v>1.6</v>
      </c>
      <c r="S49" s="218">
        <v>6.91</v>
      </c>
      <c r="T49" s="218">
        <v>0.32</v>
      </c>
      <c r="U49" s="218">
        <v>1.9</v>
      </c>
      <c r="V49" s="218">
        <v>0.28999999999999998</v>
      </c>
      <c r="W49" s="218">
        <v>0.53</v>
      </c>
      <c r="X49" s="218">
        <v>2.38</v>
      </c>
      <c r="Y49" s="218">
        <v>0</v>
      </c>
      <c r="Z49" s="218">
        <v>42.56</v>
      </c>
      <c r="AA49" s="218">
        <v>21.06</v>
      </c>
      <c r="AB49" s="218">
        <v>0</v>
      </c>
      <c r="AC49" s="218">
        <v>4.12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13.03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17.11</v>
      </c>
      <c r="E50" s="218">
        <v>0</v>
      </c>
      <c r="F50" s="218">
        <v>0</v>
      </c>
      <c r="G50" s="218">
        <v>31.43</v>
      </c>
      <c r="H50" s="218">
        <v>0</v>
      </c>
      <c r="I50" s="218">
        <v>24.97</v>
      </c>
      <c r="J50" s="218">
        <v>15.37</v>
      </c>
      <c r="K50" s="218">
        <v>240.02</v>
      </c>
      <c r="L50" s="218">
        <v>7.08</v>
      </c>
      <c r="M50" s="218">
        <v>2.39</v>
      </c>
      <c r="N50" s="218">
        <v>1.96</v>
      </c>
      <c r="O50" s="218">
        <v>2.75</v>
      </c>
      <c r="P50" s="218">
        <v>1.06</v>
      </c>
      <c r="Q50" s="218">
        <v>4.79</v>
      </c>
      <c r="R50" s="218">
        <v>1.6</v>
      </c>
      <c r="S50" s="218">
        <v>6.91</v>
      </c>
      <c r="T50" s="218">
        <v>0.32</v>
      </c>
      <c r="U50" s="218">
        <v>1.9</v>
      </c>
      <c r="V50" s="218">
        <v>0.28999999999999998</v>
      </c>
      <c r="W50" s="218">
        <v>0.53</v>
      </c>
      <c r="X50" s="218">
        <v>2.38</v>
      </c>
      <c r="Y50" s="218">
        <v>0</v>
      </c>
      <c r="Z50" s="218">
        <v>42.56</v>
      </c>
      <c r="AA50" s="218">
        <v>21.06</v>
      </c>
      <c r="AB50" s="218">
        <v>0</v>
      </c>
      <c r="AC50" s="218">
        <v>4.12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13.03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16.850000000000001</v>
      </c>
      <c r="E51" s="218">
        <v>0</v>
      </c>
      <c r="F51" s="218">
        <v>0</v>
      </c>
      <c r="G51" s="218">
        <v>31.43</v>
      </c>
      <c r="H51" s="218">
        <v>0</v>
      </c>
      <c r="I51" s="218">
        <v>24.97</v>
      </c>
      <c r="J51" s="218">
        <v>15.37</v>
      </c>
      <c r="K51" s="218">
        <v>240.02</v>
      </c>
      <c r="L51" s="218">
        <v>7.08</v>
      </c>
      <c r="M51" s="218">
        <v>2.39</v>
      </c>
      <c r="N51" s="218">
        <v>1.96</v>
      </c>
      <c r="O51" s="218">
        <v>2.75</v>
      </c>
      <c r="P51" s="218">
        <v>1.06</v>
      </c>
      <c r="Q51" s="218">
        <v>4.97</v>
      </c>
      <c r="R51" s="218">
        <v>0.71</v>
      </c>
      <c r="S51" s="218">
        <v>6.91</v>
      </c>
      <c r="T51" s="218">
        <v>0.32</v>
      </c>
      <c r="U51" s="218">
        <v>1.9</v>
      </c>
      <c r="V51" s="218">
        <v>0.41</v>
      </c>
      <c r="W51" s="218">
        <v>0.53</v>
      </c>
      <c r="X51" s="218">
        <v>2.38</v>
      </c>
      <c r="Y51" s="218">
        <v>0</v>
      </c>
      <c r="Z51" s="218">
        <v>2.25</v>
      </c>
      <c r="AA51" s="218">
        <v>1.45</v>
      </c>
      <c r="AB51" s="218">
        <v>0</v>
      </c>
      <c r="AC51" s="218">
        <v>4.12</v>
      </c>
      <c r="AD51" s="218">
        <v>0</v>
      </c>
      <c r="AE51" s="218">
        <v>0</v>
      </c>
      <c r="AF51" s="218">
        <v>0</v>
      </c>
      <c r="AG51" s="218">
        <v>1.87</v>
      </c>
      <c r="AH51" s="218">
        <v>0</v>
      </c>
      <c r="AI51" s="218">
        <v>0</v>
      </c>
      <c r="AJ51" s="218">
        <v>0</v>
      </c>
      <c r="AK51" s="218">
        <v>11.47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16.850000000000001</v>
      </c>
      <c r="E52" s="218">
        <v>0</v>
      </c>
      <c r="F52" s="218">
        <v>0</v>
      </c>
      <c r="G52" s="218">
        <v>31.43</v>
      </c>
      <c r="H52" s="218">
        <v>0</v>
      </c>
      <c r="I52" s="218">
        <v>24.97</v>
      </c>
      <c r="J52" s="218">
        <v>15.37</v>
      </c>
      <c r="K52" s="218">
        <v>240.02</v>
      </c>
      <c r="L52" s="218">
        <v>7.08</v>
      </c>
      <c r="M52" s="218">
        <v>2.39</v>
      </c>
      <c r="N52" s="218">
        <v>1.96</v>
      </c>
      <c r="O52" s="218">
        <v>2.75</v>
      </c>
      <c r="P52" s="218">
        <v>1.06</v>
      </c>
      <c r="Q52" s="218">
        <v>4.97</v>
      </c>
      <c r="R52" s="218">
        <v>0.71</v>
      </c>
      <c r="S52" s="218">
        <v>6.91</v>
      </c>
      <c r="T52" s="218">
        <v>0.32</v>
      </c>
      <c r="U52" s="218">
        <v>1.9</v>
      </c>
      <c r="V52" s="218">
        <v>0.41</v>
      </c>
      <c r="W52" s="218">
        <v>0.53</v>
      </c>
      <c r="X52" s="218">
        <v>2.38</v>
      </c>
      <c r="Y52" s="218">
        <v>0</v>
      </c>
      <c r="Z52" s="218">
        <v>2.25</v>
      </c>
      <c r="AA52" s="218">
        <v>1.45</v>
      </c>
      <c r="AB52" s="218">
        <v>0</v>
      </c>
      <c r="AC52" s="218">
        <v>4.12</v>
      </c>
      <c r="AD52" s="218">
        <v>0</v>
      </c>
      <c r="AE52" s="218">
        <v>0</v>
      </c>
      <c r="AF52" s="218">
        <v>0</v>
      </c>
      <c r="AG52" s="218">
        <v>1.87</v>
      </c>
      <c r="AH52" s="218">
        <v>0</v>
      </c>
      <c r="AI52" s="218">
        <v>0</v>
      </c>
      <c r="AJ52" s="218">
        <v>0</v>
      </c>
      <c r="AK52" s="218">
        <v>11.47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16.850000000000001</v>
      </c>
      <c r="E53" s="218">
        <v>0</v>
      </c>
      <c r="F53" s="218">
        <v>0</v>
      </c>
      <c r="G53" s="218">
        <v>31.43</v>
      </c>
      <c r="H53" s="218">
        <v>0</v>
      </c>
      <c r="I53" s="218">
        <v>24.97</v>
      </c>
      <c r="J53" s="218">
        <v>15.37</v>
      </c>
      <c r="K53" s="218">
        <v>240.02</v>
      </c>
      <c r="L53" s="218">
        <v>7.08</v>
      </c>
      <c r="M53" s="218">
        <v>2.39</v>
      </c>
      <c r="N53" s="218">
        <v>1.96</v>
      </c>
      <c r="O53" s="218">
        <v>2.75</v>
      </c>
      <c r="P53" s="218">
        <v>1.06</v>
      </c>
      <c r="Q53" s="218">
        <v>4.79</v>
      </c>
      <c r="R53" s="218">
        <v>0.71</v>
      </c>
      <c r="S53" s="218">
        <v>6.91</v>
      </c>
      <c r="T53" s="218">
        <v>0.32</v>
      </c>
      <c r="U53" s="218">
        <v>1.9</v>
      </c>
      <c r="V53" s="218">
        <v>0.59</v>
      </c>
      <c r="W53" s="218">
        <v>0.53</v>
      </c>
      <c r="X53" s="218">
        <v>2.38</v>
      </c>
      <c r="Y53" s="218">
        <v>0</v>
      </c>
      <c r="Z53" s="218">
        <v>2.25</v>
      </c>
      <c r="AA53" s="218">
        <v>1.45</v>
      </c>
      <c r="AB53" s="218">
        <v>0</v>
      </c>
      <c r="AC53" s="218">
        <v>3.71</v>
      </c>
      <c r="AD53" s="218">
        <v>0</v>
      </c>
      <c r="AE53" s="218">
        <v>0</v>
      </c>
      <c r="AF53" s="218">
        <v>0</v>
      </c>
      <c r="AG53" s="218">
        <v>1.87</v>
      </c>
      <c r="AH53" s="218">
        <v>0</v>
      </c>
      <c r="AI53" s="218">
        <v>0</v>
      </c>
      <c r="AJ53" s="218">
        <v>0</v>
      </c>
      <c r="AK53" s="218">
        <v>11.47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16.850000000000001</v>
      </c>
      <c r="E54" s="218">
        <v>0</v>
      </c>
      <c r="F54" s="218">
        <v>0</v>
      </c>
      <c r="G54" s="218">
        <v>31.43</v>
      </c>
      <c r="H54" s="218">
        <v>0</v>
      </c>
      <c r="I54" s="218">
        <v>24.97</v>
      </c>
      <c r="J54" s="218">
        <v>15.37</v>
      </c>
      <c r="K54" s="218">
        <v>240.02</v>
      </c>
      <c r="L54" s="218">
        <v>7.08</v>
      </c>
      <c r="M54" s="218">
        <v>2.39</v>
      </c>
      <c r="N54" s="218">
        <v>1.96</v>
      </c>
      <c r="O54" s="218">
        <v>2.75</v>
      </c>
      <c r="P54" s="218">
        <v>1.06</v>
      </c>
      <c r="Q54" s="218">
        <v>4.79</v>
      </c>
      <c r="R54" s="218">
        <v>0.71</v>
      </c>
      <c r="S54" s="218">
        <v>6.91</v>
      </c>
      <c r="T54" s="218">
        <v>0.32</v>
      </c>
      <c r="U54" s="218">
        <v>1.9</v>
      </c>
      <c r="V54" s="218">
        <v>0.59</v>
      </c>
      <c r="W54" s="218">
        <v>0.53</v>
      </c>
      <c r="X54" s="218">
        <v>2.38</v>
      </c>
      <c r="Y54" s="218">
        <v>0</v>
      </c>
      <c r="Z54" s="218">
        <v>2.25</v>
      </c>
      <c r="AA54" s="218">
        <v>1.45</v>
      </c>
      <c r="AB54" s="218">
        <v>0</v>
      </c>
      <c r="AC54" s="218">
        <v>3.71</v>
      </c>
      <c r="AD54" s="218">
        <v>0</v>
      </c>
      <c r="AE54" s="218">
        <v>0</v>
      </c>
      <c r="AF54" s="218">
        <v>0</v>
      </c>
      <c r="AG54" s="218">
        <v>1.87</v>
      </c>
      <c r="AH54" s="218">
        <v>0</v>
      </c>
      <c r="AI54" s="218">
        <v>0</v>
      </c>
      <c r="AJ54" s="218">
        <v>0</v>
      </c>
      <c r="AK54" s="218">
        <v>11.47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16.850000000000001</v>
      </c>
      <c r="E55" s="218">
        <v>0</v>
      </c>
      <c r="F55" s="218">
        <v>0</v>
      </c>
      <c r="G55" s="218">
        <v>23.84</v>
      </c>
      <c r="H55" s="218">
        <v>0</v>
      </c>
      <c r="I55" s="218">
        <v>24.97</v>
      </c>
      <c r="J55" s="218">
        <v>15.37</v>
      </c>
      <c r="K55" s="218">
        <v>240.53</v>
      </c>
      <c r="L55" s="218">
        <v>7.08</v>
      </c>
      <c r="M55" s="218">
        <v>2.39</v>
      </c>
      <c r="N55" s="218">
        <v>1.96</v>
      </c>
      <c r="O55" s="218">
        <v>2.75</v>
      </c>
      <c r="P55" s="218">
        <v>1.06</v>
      </c>
      <c r="Q55" s="218">
        <v>4.97</v>
      </c>
      <c r="R55" s="218">
        <v>0.7</v>
      </c>
      <c r="S55" s="218">
        <v>6.91</v>
      </c>
      <c r="T55" s="218">
        <v>0.32</v>
      </c>
      <c r="U55" s="218">
        <v>1.9</v>
      </c>
      <c r="V55" s="218">
        <v>0.59</v>
      </c>
      <c r="W55" s="218">
        <v>0.53</v>
      </c>
      <c r="X55" s="218">
        <v>2.38</v>
      </c>
      <c r="Y55" s="218">
        <v>0</v>
      </c>
      <c r="Z55" s="218">
        <v>2.2400000000000002</v>
      </c>
      <c r="AA55" s="218">
        <v>1.45</v>
      </c>
      <c r="AB55" s="218">
        <v>0</v>
      </c>
      <c r="AC55" s="218">
        <v>3.71</v>
      </c>
      <c r="AD55" s="218">
        <v>0</v>
      </c>
      <c r="AE55" s="218">
        <v>0</v>
      </c>
      <c r="AF55" s="218">
        <v>0</v>
      </c>
      <c r="AG55" s="218">
        <v>1.87</v>
      </c>
      <c r="AH55" s="218">
        <v>0</v>
      </c>
      <c r="AI55" s="218">
        <v>0</v>
      </c>
      <c r="AJ55" s="218">
        <v>0</v>
      </c>
      <c r="AK55" s="218">
        <v>11.47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16.850000000000001</v>
      </c>
      <c r="E56" s="218">
        <v>0</v>
      </c>
      <c r="F56" s="218">
        <v>0</v>
      </c>
      <c r="G56" s="218">
        <v>23.84</v>
      </c>
      <c r="H56" s="218">
        <v>0</v>
      </c>
      <c r="I56" s="218">
        <v>24.97</v>
      </c>
      <c r="J56" s="218">
        <v>15.37</v>
      </c>
      <c r="K56" s="218">
        <v>240.53</v>
      </c>
      <c r="L56" s="218">
        <v>7.08</v>
      </c>
      <c r="M56" s="218">
        <v>2.39</v>
      </c>
      <c r="N56" s="218">
        <v>1.96</v>
      </c>
      <c r="O56" s="218">
        <v>2.75</v>
      </c>
      <c r="P56" s="218">
        <v>1.06</v>
      </c>
      <c r="Q56" s="218">
        <v>4.97</v>
      </c>
      <c r="R56" s="218">
        <v>0.7</v>
      </c>
      <c r="S56" s="218">
        <v>6.91</v>
      </c>
      <c r="T56" s="218">
        <v>0.32</v>
      </c>
      <c r="U56" s="218">
        <v>1.9</v>
      </c>
      <c r="V56" s="218">
        <v>0.59</v>
      </c>
      <c r="W56" s="218">
        <v>0.53</v>
      </c>
      <c r="X56" s="218">
        <v>2.38</v>
      </c>
      <c r="Y56" s="218">
        <v>0</v>
      </c>
      <c r="Z56" s="218">
        <v>2.2400000000000002</v>
      </c>
      <c r="AA56" s="218">
        <v>1.45</v>
      </c>
      <c r="AB56" s="218">
        <v>0</v>
      </c>
      <c r="AC56" s="218">
        <v>3.71</v>
      </c>
      <c r="AD56" s="218">
        <v>0</v>
      </c>
      <c r="AE56" s="218">
        <v>0</v>
      </c>
      <c r="AF56" s="218">
        <v>0</v>
      </c>
      <c r="AG56" s="218">
        <v>1.87</v>
      </c>
      <c r="AH56" s="218">
        <v>0</v>
      </c>
      <c r="AI56" s="218">
        <v>0</v>
      </c>
      <c r="AJ56" s="218">
        <v>0</v>
      </c>
      <c r="AK56" s="218">
        <v>11.47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16.850000000000001</v>
      </c>
      <c r="E57" s="218">
        <v>0</v>
      </c>
      <c r="F57" s="218">
        <v>0</v>
      </c>
      <c r="G57" s="218">
        <v>23.84</v>
      </c>
      <c r="H57" s="218">
        <v>0</v>
      </c>
      <c r="I57" s="218">
        <v>24.97</v>
      </c>
      <c r="J57" s="218">
        <v>15.37</v>
      </c>
      <c r="K57" s="218">
        <v>240.53</v>
      </c>
      <c r="L57" s="218">
        <v>7.08</v>
      </c>
      <c r="M57" s="218">
        <v>2.39</v>
      </c>
      <c r="N57" s="218">
        <v>1.96</v>
      </c>
      <c r="O57" s="218">
        <v>2.75</v>
      </c>
      <c r="P57" s="218">
        <v>1.06</v>
      </c>
      <c r="Q57" s="218">
        <v>4.97</v>
      </c>
      <c r="R57" s="218">
        <v>0.7</v>
      </c>
      <c r="S57" s="218">
        <v>7.09</v>
      </c>
      <c r="T57" s="218">
        <v>0.32</v>
      </c>
      <c r="U57" s="218">
        <v>1.9</v>
      </c>
      <c r="V57" s="218">
        <v>0.59</v>
      </c>
      <c r="W57" s="218">
        <v>0.51</v>
      </c>
      <c r="X57" s="218">
        <v>2.38</v>
      </c>
      <c r="Y57" s="218">
        <v>0</v>
      </c>
      <c r="Z57" s="218">
        <v>2.2400000000000002</v>
      </c>
      <c r="AA57" s="218">
        <v>1.45</v>
      </c>
      <c r="AB57" s="218">
        <v>0</v>
      </c>
      <c r="AC57" s="218">
        <v>3.71</v>
      </c>
      <c r="AD57" s="218">
        <v>0</v>
      </c>
      <c r="AE57" s="218">
        <v>0</v>
      </c>
      <c r="AF57" s="218">
        <v>0</v>
      </c>
      <c r="AG57" s="218">
        <v>1.3</v>
      </c>
      <c r="AH57" s="218">
        <v>0</v>
      </c>
      <c r="AI57" s="218">
        <v>0</v>
      </c>
      <c r="AJ57" s="218">
        <v>0</v>
      </c>
      <c r="AK57" s="218">
        <v>11.47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16.850000000000001</v>
      </c>
      <c r="E58" s="218">
        <v>0</v>
      </c>
      <c r="F58" s="218">
        <v>0</v>
      </c>
      <c r="G58" s="218">
        <v>23.84</v>
      </c>
      <c r="H58" s="218">
        <v>0</v>
      </c>
      <c r="I58" s="218">
        <v>24.97</v>
      </c>
      <c r="J58" s="218">
        <v>15.37</v>
      </c>
      <c r="K58" s="218">
        <v>240.53</v>
      </c>
      <c r="L58" s="218">
        <v>7.08</v>
      </c>
      <c r="M58" s="218">
        <v>2.39</v>
      </c>
      <c r="N58" s="218">
        <v>1.96</v>
      </c>
      <c r="O58" s="218">
        <v>2.75</v>
      </c>
      <c r="P58" s="218">
        <v>1.06</v>
      </c>
      <c r="Q58" s="218">
        <v>4.97</v>
      </c>
      <c r="R58" s="218">
        <v>1.19</v>
      </c>
      <c r="S58" s="218">
        <v>7.09</v>
      </c>
      <c r="T58" s="218">
        <v>0.32</v>
      </c>
      <c r="U58" s="218">
        <v>1.9</v>
      </c>
      <c r="V58" s="218">
        <v>0.59</v>
      </c>
      <c r="W58" s="218">
        <v>0.51</v>
      </c>
      <c r="X58" s="218">
        <v>2.38</v>
      </c>
      <c r="Y58" s="218">
        <v>0</v>
      </c>
      <c r="Z58" s="218">
        <v>2.25</v>
      </c>
      <c r="AA58" s="218">
        <v>1.45</v>
      </c>
      <c r="AB58" s="218">
        <v>0</v>
      </c>
      <c r="AC58" s="218">
        <v>3.71</v>
      </c>
      <c r="AD58" s="218">
        <v>0</v>
      </c>
      <c r="AE58" s="218">
        <v>0</v>
      </c>
      <c r="AF58" s="218">
        <v>0</v>
      </c>
      <c r="AG58" s="218">
        <v>1.3</v>
      </c>
      <c r="AH58" s="218">
        <v>0</v>
      </c>
      <c r="AI58" s="218">
        <v>0</v>
      </c>
      <c r="AJ58" s="218">
        <v>0</v>
      </c>
      <c r="AK58" s="218">
        <v>11.47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16.850000000000001</v>
      </c>
      <c r="E59" s="218">
        <v>0</v>
      </c>
      <c r="F59" s="218">
        <v>0</v>
      </c>
      <c r="G59" s="218">
        <v>23.84</v>
      </c>
      <c r="H59" s="218">
        <v>0</v>
      </c>
      <c r="I59" s="218">
        <v>24.97</v>
      </c>
      <c r="J59" s="218">
        <v>15.37</v>
      </c>
      <c r="K59" s="218">
        <v>205.52</v>
      </c>
      <c r="L59" s="218">
        <v>0.37</v>
      </c>
      <c r="M59" s="218">
        <v>2.39</v>
      </c>
      <c r="N59" s="218">
        <v>1.96</v>
      </c>
      <c r="O59" s="218">
        <v>2.75</v>
      </c>
      <c r="P59" s="218">
        <v>1.06</v>
      </c>
      <c r="Q59" s="218">
        <v>0.36</v>
      </c>
      <c r="R59" s="218">
        <v>0.71</v>
      </c>
      <c r="S59" s="218">
        <v>1.07</v>
      </c>
      <c r="T59" s="218">
        <v>0.1</v>
      </c>
      <c r="U59" s="218">
        <v>1.9</v>
      </c>
      <c r="V59" s="218">
        <v>0.59</v>
      </c>
      <c r="W59" s="218">
        <v>0.51</v>
      </c>
      <c r="X59" s="218">
        <v>2.38</v>
      </c>
      <c r="Y59" s="218">
        <v>0</v>
      </c>
      <c r="Z59" s="218">
        <v>2.25</v>
      </c>
      <c r="AA59" s="218">
        <v>1.45</v>
      </c>
      <c r="AB59" s="218">
        <v>0</v>
      </c>
      <c r="AC59" s="218">
        <v>3.71</v>
      </c>
      <c r="AD59" s="218">
        <v>0</v>
      </c>
      <c r="AE59" s="218">
        <v>0</v>
      </c>
      <c r="AF59" s="218">
        <v>0</v>
      </c>
      <c r="AG59" s="218">
        <v>1.3</v>
      </c>
      <c r="AH59" s="218">
        <v>0</v>
      </c>
      <c r="AI59" s="218">
        <v>0</v>
      </c>
      <c r="AJ59" s="218">
        <v>0</v>
      </c>
      <c r="AK59" s="218">
        <v>12.62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16.850000000000001</v>
      </c>
      <c r="E60" s="218">
        <v>0</v>
      </c>
      <c r="F60" s="218">
        <v>0</v>
      </c>
      <c r="G60" s="218">
        <v>23.84</v>
      </c>
      <c r="H60" s="218">
        <v>0</v>
      </c>
      <c r="I60" s="218">
        <v>24.97</v>
      </c>
      <c r="J60" s="218">
        <v>15.37</v>
      </c>
      <c r="K60" s="218">
        <v>205.52</v>
      </c>
      <c r="L60" s="218">
        <v>0.37</v>
      </c>
      <c r="M60" s="218">
        <v>2.39</v>
      </c>
      <c r="N60" s="218">
        <v>1.96</v>
      </c>
      <c r="O60" s="218">
        <v>2.75</v>
      </c>
      <c r="P60" s="218">
        <v>1.06</v>
      </c>
      <c r="Q60" s="218">
        <v>0.36</v>
      </c>
      <c r="R60" s="218">
        <v>0.71</v>
      </c>
      <c r="S60" s="218">
        <v>0.43</v>
      </c>
      <c r="T60" s="218">
        <v>0.03</v>
      </c>
      <c r="U60" s="218">
        <v>1.9</v>
      </c>
      <c r="V60" s="218">
        <v>0.59</v>
      </c>
      <c r="W60" s="218">
        <v>0.51</v>
      </c>
      <c r="X60" s="218">
        <v>2.38</v>
      </c>
      <c r="Y60" s="218">
        <v>0</v>
      </c>
      <c r="Z60" s="218">
        <v>2.25</v>
      </c>
      <c r="AA60" s="218">
        <v>1.45</v>
      </c>
      <c r="AB60" s="218">
        <v>0</v>
      </c>
      <c r="AC60" s="218">
        <v>3.71</v>
      </c>
      <c r="AD60" s="218">
        <v>0</v>
      </c>
      <c r="AE60" s="218">
        <v>0</v>
      </c>
      <c r="AF60" s="218">
        <v>0</v>
      </c>
      <c r="AG60" s="218">
        <v>1.3</v>
      </c>
      <c r="AH60" s="218">
        <v>0</v>
      </c>
      <c r="AI60" s="218">
        <v>0</v>
      </c>
      <c r="AJ60" s="218">
        <v>0</v>
      </c>
      <c r="AK60" s="218">
        <v>12.62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16.850000000000001</v>
      </c>
      <c r="E61" s="218">
        <v>0</v>
      </c>
      <c r="F61" s="218">
        <v>0</v>
      </c>
      <c r="G61" s="218">
        <v>23.84</v>
      </c>
      <c r="H61" s="218">
        <v>0</v>
      </c>
      <c r="I61" s="218">
        <v>24.97</v>
      </c>
      <c r="J61" s="218">
        <v>15.37</v>
      </c>
      <c r="K61" s="218">
        <v>161.94</v>
      </c>
      <c r="L61" s="218">
        <v>0.37</v>
      </c>
      <c r="M61" s="218">
        <v>2.39</v>
      </c>
      <c r="N61" s="218">
        <v>1.96</v>
      </c>
      <c r="O61" s="218">
        <v>2.75</v>
      </c>
      <c r="P61" s="218">
        <v>1.06</v>
      </c>
      <c r="Q61" s="218">
        <v>0.36</v>
      </c>
      <c r="R61" s="218">
        <v>0.71</v>
      </c>
      <c r="S61" s="218">
        <v>0.44</v>
      </c>
      <c r="T61" s="218">
        <v>0.03</v>
      </c>
      <c r="U61" s="218">
        <v>1.9</v>
      </c>
      <c r="V61" s="218">
        <v>0.59</v>
      </c>
      <c r="W61" s="218">
        <v>0.51</v>
      </c>
      <c r="X61" s="218">
        <v>2.38</v>
      </c>
      <c r="Y61" s="218">
        <v>0</v>
      </c>
      <c r="Z61" s="218">
        <v>2.25</v>
      </c>
      <c r="AA61" s="218">
        <v>1.45</v>
      </c>
      <c r="AB61" s="218">
        <v>0</v>
      </c>
      <c r="AC61" s="218">
        <v>3.71</v>
      </c>
      <c r="AD61" s="218">
        <v>0</v>
      </c>
      <c r="AE61" s="218">
        <v>0</v>
      </c>
      <c r="AF61" s="218">
        <v>0</v>
      </c>
      <c r="AG61" s="218">
        <v>1.3</v>
      </c>
      <c r="AH61" s="218">
        <v>0</v>
      </c>
      <c r="AI61" s="218">
        <v>0</v>
      </c>
      <c r="AJ61" s="218">
        <v>0</v>
      </c>
      <c r="AK61" s="218">
        <v>17.989999999999998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16.850000000000001</v>
      </c>
      <c r="E62" s="218">
        <v>0</v>
      </c>
      <c r="F62" s="218">
        <v>0</v>
      </c>
      <c r="G62" s="218">
        <v>23.84</v>
      </c>
      <c r="H62" s="218">
        <v>0</v>
      </c>
      <c r="I62" s="218">
        <v>24.97</v>
      </c>
      <c r="J62" s="218">
        <v>15.37</v>
      </c>
      <c r="K62" s="218">
        <v>157.36000000000001</v>
      </c>
      <c r="L62" s="218">
        <v>0.37</v>
      </c>
      <c r="M62" s="218">
        <v>2.39</v>
      </c>
      <c r="N62" s="218">
        <v>1.96</v>
      </c>
      <c r="O62" s="218">
        <v>2.75</v>
      </c>
      <c r="P62" s="218">
        <v>1.06</v>
      </c>
      <c r="Q62" s="218">
        <v>0.36</v>
      </c>
      <c r="R62" s="218">
        <v>0.71</v>
      </c>
      <c r="S62" s="218">
        <v>0.44</v>
      </c>
      <c r="T62" s="218">
        <v>0.03</v>
      </c>
      <c r="U62" s="218">
        <v>1.9</v>
      </c>
      <c r="V62" s="218">
        <v>0.59</v>
      </c>
      <c r="W62" s="218">
        <v>0.51</v>
      </c>
      <c r="X62" s="218">
        <v>2.38</v>
      </c>
      <c r="Y62" s="218">
        <v>0</v>
      </c>
      <c r="Z62" s="218">
        <v>2.25</v>
      </c>
      <c r="AA62" s="218">
        <v>1.45</v>
      </c>
      <c r="AB62" s="218">
        <v>0</v>
      </c>
      <c r="AC62" s="218">
        <v>3.29</v>
      </c>
      <c r="AD62" s="218">
        <v>0</v>
      </c>
      <c r="AE62" s="218">
        <v>0</v>
      </c>
      <c r="AF62" s="218">
        <v>0</v>
      </c>
      <c r="AG62" s="218">
        <v>1.3</v>
      </c>
      <c r="AH62" s="218">
        <v>0</v>
      </c>
      <c r="AI62" s="218">
        <v>0</v>
      </c>
      <c r="AJ62" s="218">
        <v>0</v>
      </c>
      <c r="AK62" s="218">
        <v>17.989999999999998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16.850000000000001</v>
      </c>
      <c r="E63" s="218">
        <v>0</v>
      </c>
      <c r="F63" s="218">
        <v>0</v>
      </c>
      <c r="G63" s="218">
        <v>23.84</v>
      </c>
      <c r="H63" s="218">
        <v>0</v>
      </c>
      <c r="I63" s="218">
        <v>24.97</v>
      </c>
      <c r="J63" s="218">
        <v>15.37</v>
      </c>
      <c r="K63" s="218">
        <v>61.03</v>
      </c>
      <c r="L63" s="218">
        <v>0.37</v>
      </c>
      <c r="M63" s="218">
        <v>2.39</v>
      </c>
      <c r="N63" s="218">
        <v>1.96</v>
      </c>
      <c r="O63" s="218">
        <v>2.75</v>
      </c>
      <c r="P63" s="218">
        <v>1.06</v>
      </c>
      <c r="Q63" s="218">
        <v>0.34</v>
      </c>
      <c r="R63" s="218">
        <v>0.71</v>
      </c>
      <c r="S63" s="218">
        <v>0.44</v>
      </c>
      <c r="T63" s="218">
        <v>0.03</v>
      </c>
      <c r="U63" s="218">
        <v>1.9</v>
      </c>
      <c r="V63" s="218">
        <v>0.59</v>
      </c>
      <c r="W63" s="218">
        <v>0.51</v>
      </c>
      <c r="X63" s="218">
        <v>2.38</v>
      </c>
      <c r="Y63" s="218">
        <v>0</v>
      </c>
      <c r="Z63" s="218">
        <v>2.25</v>
      </c>
      <c r="AA63" s="218">
        <v>1.45</v>
      </c>
      <c r="AB63" s="218">
        <v>0</v>
      </c>
      <c r="AC63" s="218">
        <v>3.29</v>
      </c>
      <c r="AD63" s="218">
        <v>0</v>
      </c>
      <c r="AE63" s="218">
        <v>0</v>
      </c>
      <c r="AF63" s="218">
        <v>0</v>
      </c>
      <c r="AG63" s="218">
        <v>1.3</v>
      </c>
      <c r="AH63" s="218">
        <v>0</v>
      </c>
      <c r="AI63" s="218">
        <v>0</v>
      </c>
      <c r="AJ63" s="218">
        <v>0</v>
      </c>
      <c r="AK63" s="218">
        <v>19.95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16.850000000000001</v>
      </c>
      <c r="E64" s="218">
        <v>0</v>
      </c>
      <c r="F64" s="218">
        <v>0</v>
      </c>
      <c r="G64" s="218">
        <v>23.84</v>
      </c>
      <c r="H64" s="218">
        <v>0</v>
      </c>
      <c r="I64" s="218">
        <v>24.97</v>
      </c>
      <c r="J64" s="218">
        <v>15.37</v>
      </c>
      <c r="K64" s="218">
        <v>61.03</v>
      </c>
      <c r="L64" s="218">
        <v>0.37</v>
      </c>
      <c r="M64" s="218">
        <v>2.39</v>
      </c>
      <c r="N64" s="218">
        <v>1.96</v>
      </c>
      <c r="O64" s="218">
        <v>2.75</v>
      </c>
      <c r="P64" s="218">
        <v>1.06</v>
      </c>
      <c r="Q64" s="218">
        <v>0.35</v>
      </c>
      <c r="R64" s="218">
        <v>0.71</v>
      </c>
      <c r="S64" s="218">
        <v>0.44</v>
      </c>
      <c r="T64" s="218">
        <v>0.03</v>
      </c>
      <c r="U64" s="218">
        <v>1.9</v>
      </c>
      <c r="V64" s="218">
        <v>0.59</v>
      </c>
      <c r="W64" s="218">
        <v>0.51</v>
      </c>
      <c r="X64" s="218">
        <v>2.38</v>
      </c>
      <c r="Y64" s="218">
        <v>0</v>
      </c>
      <c r="Z64" s="218">
        <v>2.25</v>
      </c>
      <c r="AA64" s="218">
        <v>1.45</v>
      </c>
      <c r="AB64" s="218">
        <v>0</v>
      </c>
      <c r="AC64" s="218">
        <v>3.29</v>
      </c>
      <c r="AD64" s="218">
        <v>0</v>
      </c>
      <c r="AE64" s="218">
        <v>0</v>
      </c>
      <c r="AF64" s="218">
        <v>0</v>
      </c>
      <c r="AG64" s="218">
        <v>1.3</v>
      </c>
      <c r="AH64" s="218">
        <v>0</v>
      </c>
      <c r="AI64" s="218">
        <v>0</v>
      </c>
      <c r="AJ64" s="218">
        <v>0</v>
      </c>
      <c r="AK64" s="218">
        <v>19.95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16.850000000000001</v>
      </c>
      <c r="E65" s="218">
        <v>0</v>
      </c>
      <c r="F65" s="218">
        <v>0</v>
      </c>
      <c r="G65" s="218">
        <v>23.84</v>
      </c>
      <c r="H65" s="218">
        <v>0</v>
      </c>
      <c r="I65" s="218">
        <v>24.97</v>
      </c>
      <c r="J65" s="218">
        <v>15.37</v>
      </c>
      <c r="K65" s="218">
        <v>18.86</v>
      </c>
      <c r="L65" s="218">
        <v>0.37</v>
      </c>
      <c r="M65" s="218">
        <v>2.39</v>
      </c>
      <c r="N65" s="218">
        <v>1.96</v>
      </c>
      <c r="O65" s="218">
        <v>2.75</v>
      </c>
      <c r="P65" s="218">
        <v>1.06</v>
      </c>
      <c r="Q65" s="218">
        <v>0.35</v>
      </c>
      <c r="R65" s="218">
        <v>0.71</v>
      </c>
      <c r="S65" s="218">
        <v>0.44</v>
      </c>
      <c r="T65" s="218">
        <v>0.03</v>
      </c>
      <c r="U65" s="218">
        <v>1.9</v>
      </c>
      <c r="V65" s="218">
        <v>0.59</v>
      </c>
      <c r="W65" s="218">
        <v>0.51</v>
      </c>
      <c r="X65" s="218">
        <v>2.38</v>
      </c>
      <c r="Y65" s="218">
        <v>0</v>
      </c>
      <c r="Z65" s="218">
        <v>2.25</v>
      </c>
      <c r="AA65" s="218">
        <v>1.45</v>
      </c>
      <c r="AB65" s="218">
        <v>0</v>
      </c>
      <c r="AC65" s="218">
        <v>3.29</v>
      </c>
      <c r="AD65" s="218">
        <v>0</v>
      </c>
      <c r="AE65" s="218">
        <v>0</v>
      </c>
      <c r="AF65" s="218">
        <v>0</v>
      </c>
      <c r="AG65" s="218">
        <v>1.3</v>
      </c>
      <c r="AH65" s="218">
        <v>0</v>
      </c>
      <c r="AI65" s="218">
        <v>0</v>
      </c>
      <c r="AJ65" s="218">
        <v>0</v>
      </c>
      <c r="AK65" s="218">
        <v>19.95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16.850000000000001</v>
      </c>
      <c r="E66" s="218">
        <v>0</v>
      </c>
      <c r="F66" s="218">
        <v>0</v>
      </c>
      <c r="G66" s="218">
        <v>23.84</v>
      </c>
      <c r="H66" s="218">
        <v>0</v>
      </c>
      <c r="I66" s="218">
        <v>24.97</v>
      </c>
      <c r="J66" s="218">
        <v>15.37</v>
      </c>
      <c r="K66" s="218">
        <v>18.86</v>
      </c>
      <c r="L66" s="218">
        <v>0.37</v>
      </c>
      <c r="M66" s="218">
        <v>2.39</v>
      </c>
      <c r="N66" s="218">
        <v>1.96</v>
      </c>
      <c r="O66" s="218">
        <v>2.75</v>
      </c>
      <c r="P66" s="218">
        <v>1.06</v>
      </c>
      <c r="Q66" s="218">
        <v>0.35</v>
      </c>
      <c r="R66" s="218">
        <v>0.71</v>
      </c>
      <c r="S66" s="218">
        <v>0.44</v>
      </c>
      <c r="T66" s="218">
        <v>0.03</v>
      </c>
      <c r="U66" s="218">
        <v>1.9</v>
      </c>
      <c r="V66" s="218">
        <v>0.59</v>
      </c>
      <c r="W66" s="218">
        <v>0.51</v>
      </c>
      <c r="X66" s="218">
        <v>2.38</v>
      </c>
      <c r="Y66" s="218">
        <v>0</v>
      </c>
      <c r="Z66" s="218">
        <v>2.25</v>
      </c>
      <c r="AA66" s="218">
        <v>1.45</v>
      </c>
      <c r="AB66" s="218">
        <v>0</v>
      </c>
      <c r="AC66" s="218">
        <v>3.29</v>
      </c>
      <c r="AD66" s="218">
        <v>0</v>
      </c>
      <c r="AE66" s="218">
        <v>0</v>
      </c>
      <c r="AF66" s="218">
        <v>0</v>
      </c>
      <c r="AG66" s="218">
        <v>1.3</v>
      </c>
      <c r="AH66" s="218">
        <v>0</v>
      </c>
      <c r="AI66" s="218">
        <v>0</v>
      </c>
      <c r="AJ66" s="218">
        <v>0</v>
      </c>
      <c r="AK66" s="218">
        <v>19.95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16.850000000000001</v>
      </c>
      <c r="E67" s="218">
        <v>0</v>
      </c>
      <c r="F67" s="218">
        <v>0</v>
      </c>
      <c r="G67" s="218">
        <v>23.84</v>
      </c>
      <c r="H67" s="218">
        <v>0</v>
      </c>
      <c r="I67" s="218">
        <v>24.97</v>
      </c>
      <c r="J67" s="218">
        <v>15.37</v>
      </c>
      <c r="K67" s="218">
        <v>18.86</v>
      </c>
      <c r="L67" s="218">
        <v>0.37</v>
      </c>
      <c r="M67" s="218">
        <v>2.39</v>
      </c>
      <c r="N67" s="218">
        <v>1.96</v>
      </c>
      <c r="O67" s="218">
        <v>2.75</v>
      </c>
      <c r="P67" s="218">
        <v>1.06</v>
      </c>
      <c r="Q67" s="218">
        <v>0.35</v>
      </c>
      <c r="R67" s="218">
        <v>0.71</v>
      </c>
      <c r="S67" s="218">
        <v>0.44</v>
      </c>
      <c r="T67" s="218">
        <v>0.03</v>
      </c>
      <c r="U67" s="218">
        <v>1.9</v>
      </c>
      <c r="V67" s="218">
        <v>0.59</v>
      </c>
      <c r="W67" s="218">
        <v>0.51</v>
      </c>
      <c r="X67" s="218">
        <v>2.38</v>
      </c>
      <c r="Y67" s="218">
        <v>0</v>
      </c>
      <c r="Z67" s="218">
        <v>2.25</v>
      </c>
      <c r="AA67" s="218">
        <v>1.45</v>
      </c>
      <c r="AB67" s="218">
        <v>0</v>
      </c>
      <c r="AC67" s="218">
        <v>3.29</v>
      </c>
      <c r="AD67" s="218">
        <v>0</v>
      </c>
      <c r="AE67" s="218">
        <v>0</v>
      </c>
      <c r="AF67" s="218">
        <v>0</v>
      </c>
      <c r="AG67" s="218">
        <v>1.02</v>
      </c>
      <c r="AH67" s="218">
        <v>0</v>
      </c>
      <c r="AI67" s="218">
        <v>0</v>
      </c>
      <c r="AJ67" s="218">
        <v>0</v>
      </c>
      <c r="AK67" s="218">
        <v>19.95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16.850000000000001</v>
      </c>
      <c r="E68" s="218">
        <v>0</v>
      </c>
      <c r="F68" s="218">
        <v>0</v>
      </c>
      <c r="G68" s="218">
        <v>23.84</v>
      </c>
      <c r="H68" s="218">
        <v>0</v>
      </c>
      <c r="I68" s="218">
        <v>24.97</v>
      </c>
      <c r="J68" s="218">
        <v>15.37</v>
      </c>
      <c r="K68" s="218">
        <v>18.86</v>
      </c>
      <c r="L68" s="218">
        <v>0.37</v>
      </c>
      <c r="M68" s="218">
        <v>2.39</v>
      </c>
      <c r="N68" s="218">
        <v>1.96</v>
      </c>
      <c r="O68" s="218">
        <v>2.75</v>
      </c>
      <c r="P68" s="218">
        <v>1.06</v>
      </c>
      <c r="Q68" s="218">
        <v>0.35</v>
      </c>
      <c r="R68" s="218">
        <v>0.71</v>
      </c>
      <c r="S68" s="218">
        <v>0.44</v>
      </c>
      <c r="T68" s="218">
        <v>0.03</v>
      </c>
      <c r="U68" s="218">
        <v>1.9</v>
      </c>
      <c r="V68" s="218">
        <v>0.59</v>
      </c>
      <c r="W68" s="218">
        <v>0.51</v>
      </c>
      <c r="X68" s="218">
        <v>2.38</v>
      </c>
      <c r="Y68" s="218">
        <v>0</v>
      </c>
      <c r="Z68" s="218">
        <v>2.25</v>
      </c>
      <c r="AA68" s="218">
        <v>1.45</v>
      </c>
      <c r="AB68" s="218">
        <v>0</v>
      </c>
      <c r="AC68" s="218">
        <v>3.29</v>
      </c>
      <c r="AD68" s="218">
        <v>0</v>
      </c>
      <c r="AE68" s="218">
        <v>0</v>
      </c>
      <c r="AF68" s="218">
        <v>0</v>
      </c>
      <c r="AG68" s="218">
        <v>1.02</v>
      </c>
      <c r="AH68" s="218">
        <v>0</v>
      </c>
      <c r="AI68" s="218">
        <v>0</v>
      </c>
      <c r="AJ68" s="218">
        <v>0</v>
      </c>
      <c r="AK68" s="218">
        <v>19.95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16.850000000000001</v>
      </c>
      <c r="E69" s="218">
        <v>0</v>
      </c>
      <c r="F69" s="218">
        <v>0</v>
      </c>
      <c r="G69" s="218">
        <v>23.84</v>
      </c>
      <c r="H69" s="218">
        <v>0</v>
      </c>
      <c r="I69" s="218">
        <v>24.97</v>
      </c>
      <c r="J69" s="218">
        <v>15.37</v>
      </c>
      <c r="K69" s="218">
        <v>18.86</v>
      </c>
      <c r="L69" s="218">
        <v>0.37</v>
      </c>
      <c r="M69" s="218">
        <v>2.39</v>
      </c>
      <c r="N69" s="218">
        <v>1.96</v>
      </c>
      <c r="O69" s="218">
        <v>2.75</v>
      </c>
      <c r="P69" s="218">
        <v>1.06</v>
      </c>
      <c r="Q69" s="218">
        <v>0.3</v>
      </c>
      <c r="R69" s="218">
        <v>0.71</v>
      </c>
      <c r="S69" s="218">
        <v>0.44</v>
      </c>
      <c r="T69" s="218">
        <v>0.03</v>
      </c>
      <c r="U69" s="218">
        <v>1.9</v>
      </c>
      <c r="V69" s="218">
        <v>0.59</v>
      </c>
      <c r="W69" s="218">
        <v>0.51</v>
      </c>
      <c r="X69" s="218">
        <v>2.38</v>
      </c>
      <c r="Y69" s="218">
        <v>0</v>
      </c>
      <c r="Z69" s="218">
        <v>2.25</v>
      </c>
      <c r="AA69" s="218">
        <v>1.45</v>
      </c>
      <c r="AB69" s="218">
        <v>0</v>
      </c>
      <c r="AC69" s="218">
        <v>3.29</v>
      </c>
      <c r="AD69" s="218">
        <v>0</v>
      </c>
      <c r="AE69" s="218">
        <v>0</v>
      </c>
      <c r="AF69" s="218">
        <v>0</v>
      </c>
      <c r="AG69" s="218">
        <v>1.02</v>
      </c>
      <c r="AH69" s="218">
        <v>0</v>
      </c>
      <c r="AI69" s="218">
        <v>0</v>
      </c>
      <c r="AJ69" s="218">
        <v>0</v>
      </c>
      <c r="AK69" s="218">
        <v>19.95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16.850000000000001</v>
      </c>
      <c r="E70" s="218">
        <v>0</v>
      </c>
      <c r="F70" s="218">
        <v>0</v>
      </c>
      <c r="G70" s="218">
        <v>23.84</v>
      </c>
      <c r="H70" s="218">
        <v>0</v>
      </c>
      <c r="I70" s="218">
        <v>24.97</v>
      </c>
      <c r="J70" s="218">
        <v>15.37</v>
      </c>
      <c r="K70" s="218">
        <v>18.86</v>
      </c>
      <c r="L70" s="218">
        <v>0.37</v>
      </c>
      <c r="M70" s="218">
        <v>2.39</v>
      </c>
      <c r="N70" s="218">
        <v>1.96</v>
      </c>
      <c r="O70" s="218">
        <v>2.75</v>
      </c>
      <c r="P70" s="218">
        <v>1.06</v>
      </c>
      <c r="Q70" s="218">
        <v>0.3</v>
      </c>
      <c r="R70" s="218">
        <v>0.71</v>
      </c>
      <c r="S70" s="218">
        <v>0.44</v>
      </c>
      <c r="T70" s="218">
        <v>0.03</v>
      </c>
      <c r="U70" s="218">
        <v>1.9</v>
      </c>
      <c r="V70" s="218">
        <v>0.59</v>
      </c>
      <c r="W70" s="218">
        <v>0.51</v>
      </c>
      <c r="X70" s="218">
        <v>2.38</v>
      </c>
      <c r="Y70" s="218">
        <v>0</v>
      </c>
      <c r="Z70" s="218">
        <v>2.25</v>
      </c>
      <c r="AA70" s="218">
        <v>1.45</v>
      </c>
      <c r="AB70" s="218">
        <v>0</v>
      </c>
      <c r="AC70" s="218">
        <v>3.29</v>
      </c>
      <c r="AD70" s="218">
        <v>0</v>
      </c>
      <c r="AE70" s="218">
        <v>0</v>
      </c>
      <c r="AF70" s="218">
        <v>0</v>
      </c>
      <c r="AG70" s="218">
        <v>1.02</v>
      </c>
      <c r="AH70" s="218">
        <v>0</v>
      </c>
      <c r="AI70" s="218">
        <v>0</v>
      </c>
      <c r="AJ70" s="218">
        <v>0</v>
      </c>
      <c r="AK70" s="218">
        <v>19.95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16.850000000000001</v>
      </c>
      <c r="E71" s="218">
        <v>0</v>
      </c>
      <c r="F71" s="218">
        <v>0</v>
      </c>
      <c r="G71" s="218">
        <v>23.84</v>
      </c>
      <c r="H71" s="218">
        <v>0</v>
      </c>
      <c r="I71" s="218">
        <v>24.97</v>
      </c>
      <c r="J71" s="218">
        <v>15.37</v>
      </c>
      <c r="K71" s="218">
        <v>18.86</v>
      </c>
      <c r="L71" s="218">
        <v>0.37</v>
      </c>
      <c r="M71" s="218">
        <v>2.39</v>
      </c>
      <c r="N71" s="218">
        <v>1.96</v>
      </c>
      <c r="O71" s="218">
        <v>2.75</v>
      </c>
      <c r="P71" s="218">
        <v>1.06</v>
      </c>
      <c r="Q71" s="218">
        <v>0.3</v>
      </c>
      <c r="R71" s="218">
        <v>0.71</v>
      </c>
      <c r="S71" s="218">
        <v>0.44</v>
      </c>
      <c r="T71" s="218">
        <v>0.03</v>
      </c>
      <c r="U71" s="218">
        <v>1.9</v>
      </c>
      <c r="V71" s="218">
        <v>0.59</v>
      </c>
      <c r="W71" s="218">
        <v>0.51</v>
      </c>
      <c r="X71" s="218">
        <v>2.38</v>
      </c>
      <c r="Y71" s="218">
        <v>0</v>
      </c>
      <c r="Z71" s="218">
        <v>2.25</v>
      </c>
      <c r="AA71" s="218">
        <v>1.45</v>
      </c>
      <c r="AB71" s="218">
        <v>0</v>
      </c>
      <c r="AC71" s="218">
        <v>3.29</v>
      </c>
      <c r="AD71" s="218">
        <v>0</v>
      </c>
      <c r="AE71" s="218">
        <v>0</v>
      </c>
      <c r="AF71" s="218">
        <v>0</v>
      </c>
      <c r="AG71" s="218">
        <v>1.02</v>
      </c>
      <c r="AH71" s="218">
        <v>0</v>
      </c>
      <c r="AI71" s="218">
        <v>0</v>
      </c>
      <c r="AJ71" s="218">
        <v>0</v>
      </c>
      <c r="AK71" s="218">
        <v>19.95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16.850000000000001</v>
      </c>
      <c r="E72" s="218">
        <v>0</v>
      </c>
      <c r="F72" s="218">
        <v>0</v>
      </c>
      <c r="G72" s="218">
        <v>23.84</v>
      </c>
      <c r="H72" s="218">
        <v>0</v>
      </c>
      <c r="I72" s="218">
        <v>24.97</v>
      </c>
      <c r="J72" s="218">
        <v>15.37</v>
      </c>
      <c r="K72" s="218">
        <v>18.86</v>
      </c>
      <c r="L72" s="218">
        <v>0.37</v>
      </c>
      <c r="M72" s="218">
        <v>2.39</v>
      </c>
      <c r="N72" s="218">
        <v>1.96</v>
      </c>
      <c r="O72" s="218">
        <v>2.75</v>
      </c>
      <c r="P72" s="218">
        <v>1.06</v>
      </c>
      <c r="Q72" s="218">
        <v>0.3</v>
      </c>
      <c r="R72" s="218">
        <v>0.71</v>
      </c>
      <c r="S72" s="218">
        <v>0.44</v>
      </c>
      <c r="T72" s="218">
        <v>0.03</v>
      </c>
      <c r="U72" s="218">
        <v>1.9</v>
      </c>
      <c r="V72" s="218">
        <v>0.59</v>
      </c>
      <c r="W72" s="218">
        <v>0.51</v>
      </c>
      <c r="X72" s="218">
        <v>2.38</v>
      </c>
      <c r="Y72" s="218">
        <v>0</v>
      </c>
      <c r="Z72" s="218">
        <v>2.25</v>
      </c>
      <c r="AA72" s="218">
        <v>1.45</v>
      </c>
      <c r="AB72" s="218">
        <v>0</v>
      </c>
      <c r="AC72" s="218">
        <v>3.29</v>
      </c>
      <c r="AD72" s="218">
        <v>0</v>
      </c>
      <c r="AE72" s="218">
        <v>0</v>
      </c>
      <c r="AF72" s="218">
        <v>0</v>
      </c>
      <c r="AG72" s="218">
        <v>1.02</v>
      </c>
      <c r="AH72" s="218">
        <v>0</v>
      </c>
      <c r="AI72" s="218">
        <v>0</v>
      </c>
      <c r="AJ72" s="218">
        <v>0</v>
      </c>
      <c r="AK72" s="218">
        <v>19.95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16.850000000000001</v>
      </c>
      <c r="E73" s="218">
        <v>0</v>
      </c>
      <c r="F73" s="218">
        <v>0</v>
      </c>
      <c r="G73" s="218">
        <v>23.84</v>
      </c>
      <c r="H73" s="218">
        <v>0</v>
      </c>
      <c r="I73" s="218">
        <v>24.97</v>
      </c>
      <c r="J73" s="218">
        <v>15.37</v>
      </c>
      <c r="K73" s="218">
        <v>18.86</v>
      </c>
      <c r="L73" s="218">
        <v>0.37</v>
      </c>
      <c r="M73" s="218">
        <v>2.39</v>
      </c>
      <c r="N73" s="218">
        <v>1.96</v>
      </c>
      <c r="O73" s="218">
        <v>2.75</v>
      </c>
      <c r="P73" s="218">
        <v>1.06</v>
      </c>
      <c r="Q73" s="218">
        <v>0.3</v>
      </c>
      <c r="R73" s="218">
        <v>0.71</v>
      </c>
      <c r="S73" s="218">
        <v>0.44</v>
      </c>
      <c r="T73" s="218">
        <v>0.03</v>
      </c>
      <c r="U73" s="218">
        <v>1.9</v>
      </c>
      <c r="V73" s="218">
        <v>0.59</v>
      </c>
      <c r="W73" s="218">
        <v>0.51</v>
      </c>
      <c r="X73" s="218">
        <v>2.38</v>
      </c>
      <c r="Y73" s="218">
        <v>0</v>
      </c>
      <c r="Z73" s="218">
        <v>2.25</v>
      </c>
      <c r="AA73" s="218">
        <v>1.45</v>
      </c>
      <c r="AB73" s="218">
        <v>0</v>
      </c>
      <c r="AC73" s="218">
        <v>3.71</v>
      </c>
      <c r="AD73" s="218">
        <v>0</v>
      </c>
      <c r="AE73" s="218">
        <v>0</v>
      </c>
      <c r="AF73" s="218">
        <v>0</v>
      </c>
      <c r="AG73" s="218">
        <v>1.02</v>
      </c>
      <c r="AH73" s="218">
        <v>0</v>
      </c>
      <c r="AI73" s="218">
        <v>0</v>
      </c>
      <c r="AJ73" s="218">
        <v>0</v>
      </c>
      <c r="AK73" s="218">
        <v>19.95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16.850000000000001</v>
      </c>
      <c r="E74" s="218">
        <v>0</v>
      </c>
      <c r="F74" s="218">
        <v>0</v>
      </c>
      <c r="G74" s="218">
        <v>23.84</v>
      </c>
      <c r="H74" s="218">
        <v>0</v>
      </c>
      <c r="I74" s="218">
        <v>24.97</v>
      </c>
      <c r="J74" s="218">
        <v>15.37</v>
      </c>
      <c r="K74" s="218">
        <v>18.86</v>
      </c>
      <c r="L74" s="218">
        <v>0.37</v>
      </c>
      <c r="M74" s="218">
        <v>2.39</v>
      </c>
      <c r="N74" s="218">
        <v>1.96</v>
      </c>
      <c r="O74" s="218">
        <v>2.75</v>
      </c>
      <c r="P74" s="218">
        <v>1.06</v>
      </c>
      <c r="Q74" s="218">
        <v>0.3</v>
      </c>
      <c r="R74" s="218">
        <v>0.71</v>
      </c>
      <c r="S74" s="218">
        <v>0.44</v>
      </c>
      <c r="T74" s="218">
        <v>0.03</v>
      </c>
      <c r="U74" s="218">
        <v>1.9</v>
      </c>
      <c r="V74" s="218">
        <v>0.59</v>
      </c>
      <c r="W74" s="218">
        <v>0.51</v>
      </c>
      <c r="X74" s="218">
        <v>2.38</v>
      </c>
      <c r="Y74" s="218">
        <v>0</v>
      </c>
      <c r="Z74" s="218">
        <v>2.25</v>
      </c>
      <c r="AA74" s="218">
        <v>1.45</v>
      </c>
      <c r="AB74" s="218">
        <v>0</v>
      </c>
      <c r="AC74" s="218">
        <v>3.71</v>
      </c>
      <c r="AD74" s="218">
        <v>0</v>
      </c>
      <c r="AE74" s="218">
        <v>0</v>
      </c>
      <c r="AF74" s="218">
        <v>0</v>
      </c>
      <c r="AG74" s="218">
        <v>1.02</v>
      </c>
      <c r="AH74" s="218">
        <v>0</v>
      </c>
      <c r="AI74" s="218">
        <v>0</v>
      </c>
      <c r="AJ74" s="218">
        <v>0</v>
      </c>
      <c r="AK74" s="218">
        <v>19.95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16.850000000000001</v>
      </c>
      <c r="E75" s="218">
        <v>0</v>
      </c>
      <c r="F75" s="218">
        <v>0</v>
      </c>
      <c r="G75" s="218">
        <v>23.84</v>
      </c>
      <c r="H75" s="218">
        <v>0</v>
      </c>
      <c r="I75" s="218">
        <v>24.97</v>
      </c>
      <c r="J75" s="218">
        <v>15.37</v>
      </c>
      <c r="K75" s="218">
        <v>18.86</v>
      </c>
      <c r="L75" s="218">
        <v>0.37</v>
      </c>
      <c r="M75" s="218">
        <v>2.39</v>
      </c>
      <c r="N75" s="218">
        <v>1.96</v>
      </c>
      <c r="O75" s="218">
        <v>2.75</v>
      </c>
      <c r="P75" s="218">
        <v>1.06</v>
      </c>
      <c r="Q75" s="218">
        <v>0.34</v>
      </c>
      <c r="R75" s="218">
        <v>0.71</v>
      </c>
      <c r="S75" s="218">
        <v>0.44</v>
      </c>
      <c r="T75" s="218">
        <v>0.03</v>
      </c>
      <c r="U75" s="218">
        <v>1.9</v>
      </c>
      <c r="V75" s="218">
        <v>0.59</v>
      </c>
      <c r="W75" s="218">
        <v>0.51</v>
      </c>
      <c r="X75" s="218">
        <v>2.38</v>
      </c>
      <c r="Y75" s="218">
        <v>0</v>
      </c>
      <c r="Z75" s="218">
        <v>2.25</v>
      </c>
      <c r="AA75" s="218">
        <v>1.45</v>
      </c>
      <c r="AB75" s="218">
        <v>0</v>
      </c>
      <c r="AC75" s="218">
        <v>3.71</v>
      </c>
      <c r="AD75" s="218">
        <v>0</v>
      </c>
      <c r="AE75" s="218">
        <v>0</v>
      </c>
      <c r="AF75" s="218">
        <v>0</v>
      </c>
      <c r="AG75" s="218">
        <v>1.02</v>
      </c>
      <c r="AH75" s="218">
        <v>0</v>
      </c>
      <c r="AI75" s="218">
        <v>0</v>
      </c>
      <c r="AJ75" s="218">
        <v>0</v>
      </c>
      <c r="AK75" s="218">
        <v>19.95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16.850000000000001</v>
      </c>
      <c r="E76" s="218">
        <v>0</v>
      </c>
      <c r="F76" s="218">
        <v>0</v>
      </c>
      <c r="G76" s="218">
        <v>23.84</v>
      </c>
      <c r="H76" s="218">
        <v>0</v>
      </c>
      <c r="I76" s="218">
        <v>24.97</v>
      </c>
      <c r="J76" s="218">
        <v>15.37</v>
      </c>
      <c r="K76" s="218">
        <v>18.86</v>
      </c>
      <c r="L76" s="218">
        <v>0.37</v>
      </c>
      <c r="M76" s="218">
        <v>2.39</v>
      </c>
      <c r="N76" s="218">
        <v>1.96</v>
      </c>
      <c r="O76" s="218">
        <v>2.75</v>
      </c>
      <c r="P76" s="218">
        <v>1.06</v>
      </c>
      <c r="Q76" s="218">
        <v>0.34</v>
      </c>
      <c r="R76" s="218">
        <v>0.71</v>
      </c>
      <c r="S76" s="218">
        <v>0.44</v>
      </c>
      <c r="T76" s="218">
        <v>0.03</v>
      </c>
      <c r="U76" s="218">
        <v>1.9</v>
      </c>
      <c r="V76" s="218">
        <v>0.59</v>
      </c>
      <c r="W76" s="218">
        <v>0.51</v>
      </c>
      <c r="X76" s="218">
        <v>2.38</v>
      </c>
      <c r="Y76" s="218">
        <v>0</v>
      </c>
      <c r="Z76" s="218">
        <v>2.25</v>
      </c>
      <c r="AA76" s="218">
        <v>1.45</v>
      </c>
      <c r="AB76" s="218">
        <v>0</v>
      </c>
      <c r="AC76" s="218">
        <v>3.71</v>
      </c>
      <c r="AD76" s="218">
        <v>0</v>
      </c>
      <c r="AE76" s="218">
        <v>0</v>
      </c>
      <c r="AF76" s="218">
        <v>0</v>
      </c>
      <c r="AG76" s="218">
        <v>1.02</v>
      </c>
      <c r="AH76" s="218">
        <v>0</v>
      </c>
      <c r="AI76" s="218">
        <v>0</v>
      </c>
      <c r="AJ76" s="218">
        <v>0</v>
      </c>
      <c r="AK76" s="218">
        <v>19.95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16.850000000000001</v>
      </c>
      <c r="E77" s="218">
        <v>0</v>
      </c>
      <c r="F77" s="218">
        <v>0</v>
      </c>
      <c r="G77" s="218">
        <v>23.84</v>
      </c>
      <c r="H77" s="218">
        <v>0</v>
      </c>
      <c r="I77" s="218">
        <v>24.97</v>
      </c>
      <c r="J77" s="218">
        <v>15.37</v>
      </c>
      <c r="K77" s="218">
        <v>18.86</v>
      </c>
      <c r="L77" s="218">
        <v>0.37</v>
      </c>
      <c r="M77" s="218">
        <v>2.39</v>
      </c>
      <c r="N77" s="218">
        <v>1.96</v>
      </c>
      <c r="O77" s="218">
        <v>2.75</v>
      </c>
      <c r="P77" s="218">
        <v>1.06</v>
      </c>
      <c r="Q77" s="218">
        <v>0.34</v>
      </c>
      <c r="R77" s="218">
        <v>0.71</v>
      </c>
      <c r="S77" s="218">
        <v>0.44</v>
      </c>
      <c r="T77" s="218">
        <v>0.03</v>
      </c>
      <c r="U77" s="218">
        <v>1.9</v>
      </c>
      <c r="V77" s="218">
        <v>0.59</v>
      </c>
      <c r="W77" s="218">
        <v>0.51</v>
      </c>
      <c r="X77" s="218">
        <v>2.38</v>
      </c>
      <c r="Y77" s="218">
        <v>0</v>
      </c>
      <c r="Z77" s="218">
        <v>2.25</v>
      </c>
      <c r="AA77" s="218">
        <v>1.45</v>
      </c>
      <c r="AB77" s="218">
        <v>0</v>
      </c>
      <c r="AC77" s="218">
        <v>3.71</v>
      </c>
      <c r="AD77" s="218">
        <v>0</v>
      </c>
      <c r="AE77" s="218">
        <v>0</v>
      </c>
      <c r="AF77" s="218">
        <v>0</v>
      </c>
      <c r="AG77" s="218">
        <v>1.02</v>
      </c>
      <c r="AH77" s="218">
        <v>0</v>
      </c>
      <c r="AI77" s="218">
        <v>0</v>
      </c>
      <c r="AJ77" s="218">
        <v>0</v>
      </c>
      <c r="AK77" s="218">
        <v>19.95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16.850000000000001</v>
      </c>
      <c r="E78" s="218">
        <v>0</v>
      </c>
      <c r="F78" s="218">
        <v>0</v>
      </c>
      <c r="G78" s="218">
        <v>23.84</v>
      </c>
      <c r="H78" s="218">
        <v>0</v>
      </c>
      <c r="I78" s="218">
        <v>24.97</v>
      </c>
      <c r="J78" s="218">
        <v>15.37</v>
      </c>
      <c r="K78" s="218">
        <v>18.86</v>
      </c>
      <c r="L78" s="218">
        <v>0.37</v>
      </c>
      <c r="M78" s="218">
        <v>2.39</v>
      </c>
      <c r="N78" s="218">
        <v>1.96</v>
      </c>
      <c r="O78" s="218">
        <v>2.75</v>
      </c>
      <c r="P78" s="218">
        <v>1.06</v>
      </c>
      <c r="Q78" s="218">
        <v>0.34</v>
      </c>
      <c r="R78" s="218">
        <v>0.71</v>
      </c>
      <c r="S78" s="218">
        <v>0.44</v>
      </c>
      <c r="T78" s="218">
        <v>0.03</v>
      </c>
      <c r="U78" s="218">
        <v>1.9</v>
      </c>
      <c r="V78" s="218">
        <v>0.59</v>
      </c>
      <c r="W78" s="218">
        <v>0.51</v>
      </c>
      <c r="X78" s="218">
        <v>2.38</v>
      </c>
      <c r="Y78" s="218">
        <v>0</v>
      </c>
      <c r="Z78" s="218">
        <v>2.25</v>
      </c>
      <c r="AA78" s="218">
        <v>1.45</v>
      </c>
      <c r="AB78" s="218">
        <v>0</v>
      </c>
      <c r="AC78" s="218">
        <v>3.71</v>
      </c>
      <c r="AD78" s="218">
        <v>0</v>
      </c>
      <c r="AE78" s="218">
        <v>0</v>
      </c>
      <c r="AF78" s="218">
        <v>0</v>
      </c>
      <c r="AG78" s="218">
        <v>1.02</v>
      </c>
      <c r="AH78" s="218">
        <v>0</v>
      </c>
      <c r="AI78" s="218">
        <v>0</v>
      </c>
      <c r="AJ78" s="218">
        <v>0</v>
      </c>
      <c r="AK78" s="218">
        <v>19.95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16.850000000000001</v>
      </c>
      <c r="E79" s="218">
        <v>0</v>
      </c>
      <c r="F79" s="218">
        <v>0</v>
      </c>
      <c r="G79" s="218">
        <v>23.84</v>
      </c>
      <c r="H79" s="218">
        <v>0</v>
      </c>
      <c r="I79" s="218">
        <v>24.97</v>
      </c>
      <c r="J79" s="218">
        <v>15.37</v>
      </c>
      <c r="K79" s="218">
        <v>18.86</v>
      </c>
      <c r="L79" s="218">
        <v>0.37</v>
      </c>
      <c r="M79" s="218">
        <v>2.39</v>
      </c>
      <c r="N79" s="218">
        <v>1.96</v>
      </c>
      <c r="O79" s="218">
        <v>2.75</v>
      </c>
      <c r="P79" s="218">
        <v>1.06</v>
      </c>
      <c r="Q79" s="218">
        <v>0.34</v>
      </c>
      <c r="R79" s="218">
        <v>0.71</v>
      </c>
      <c r="S79" s="218">
        <v>0.44</v>
      </c>
      <c r="T79" s="218">
        <v>0.03</v>
      </c>
      <c r="U79" s="218">
        <v>1.9</v>
      </c>
      <c r="V79" s="218">
        <v>0.59</v>
      </c>
      <c r="W79" s="218">
        <v>0.51</v>
      </c>
      <c r="X79" s="218">
        <v>2.38</v>
      </c>
      <c r="Y79" s="218">
        <v>0</v>
      </c>
      <c r="Z79" s="218">
        <v>2.25</v>
      </c>
      <c r="AA79" s="218">
        <v>1.45</v>
      </c>
      <c r="AB79" s="218">
        <v>0</v>
      </c>
      <c r="AC79" s="218">
        <v>3.71</v>
      </c>
      <c r="AD79" s="218">
        <v>0</v>
      </c>
      <c r="AE79" s="218">
        <v>0</v>
      </c>
      <c r="AF79" s="218">
        <v>0</v>
      </c>
      <c r="AG79" s="218">
        <v>1.02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16.850000000000001</v>
      </c>
      <c r="E80" s="218">
        <v>0</v>
      </c>
      <c r="F80" s="218">
        <v>0</v>
      </c>
      <c r="G80" s="218">
        <v>23.84</v>
      </c>
      <c r="H80" s="218">
        <v>0</v>
      </c>
      <c r="I80" s="218">
        <v>24.97</v>
      </c>
      <c r="J80" s="218">
        <v>15.37</v>
      </c>
      <c r="K80" s="218">
        <v>18.86</v>
      </c>
      <c r="L80" s="218">
        <v>0.37</v>
      </c>
      <c r="M80" s="218">
        <v>2.39</v>
      </c>
      <c r="N80" s="218">
        <v>1.96</v>
      </c>
      <c r="O80" s="218">
        <v>2.75</v>
      </c>
      <c r="P80" s="218">
        <v>1.06</v>
      </c>
      <c r="Q80" s="218">
        <v>0.34</v>
      </c>
      <c r="R80" s="218">
        <v>0.71</v>
      </c>
      <c r="S80" s="218">
        <v>0.44</v>
      </c>
      <c r="T80" s="218">
        <v>0.03</v>
      </c>
      <c r="U80" s="218">
        <v>1.9</v>
      </c>
      <c r="V80" s="218">
        <v>0.59</v>
      </c>
      <c r="W80" s="218">
        <v>0.51</v>
      </c>
      <c r="X80" s="218">
        <v>2.38</v>
      </c>
      <c r="Y80" s="218">
        <v>0</v>
      </c>
      <c r="Z80" s="218">
        <v>2.25</v>
      </c>
      <c r="AA80" s="218">
        <v>1.45</v>
      </c>
      <c r="AB80" s="218">
        <v>0</v>
      </c>
      <c r="AC80" s="218">
        <v>3.71</v>
      </c>
      <c r="AD80" s="218">
        <v>0</v>
      </c>
      <c r="AE80" s="218">
        <v>0</v>
      </c>
      <c r="AF80" s="218">
        <v>0</v>
      </c>
      <c r="AG80" s="218">
        <v>1.02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16.850000000000001</v>
      </c>
      <c r="E81" s="218">
        <v>0</v>
      </c>
      <c r="F81" s="218">
        <v>0</v>
      </c>
      <c r="G81" s="218">
        <v>23.84</v>
      </c>
      <c r="H81" s="218">
        <v>0</v>
      </c>
      <c r="I81" s="218">
        <v>24.97</v>
      </c>
      <c r="J81" s="218">
        <v>15.37</v>
      </c>
      <c r="K81" s="218">
        <v>18.86</v>
      </c>
      <c r="L81" s="218">
        <v>0.37</v>
      </c>
      <c r="M81" s="218">
        <v>2.39</v>
      </c>
      <c r="N81" s="218">
        <v>1.96</v>
      </c>
      <c r="O81" s="218">
        <v>2.75</v>
      </c>
      <c r="P81" s="218">
        <v>1.06</v>
      </c>
      <c r="Q81" s="218">
        <v>0.34</v>
      </c>
      <c r="R81" s="218">
        <v>0.71</v>
      </c>
      <c r="S81" s="218">
        <v>0.44</v>
      </c>
      <c r="T81" s="218">
        <v>0.03</v>
      </c>
      <c r="U81" s="218">
        <v>1.9</v>
      </c>
      <c r="V81" s="218">
        <v>0.59</v>
      </c>
      <c r="W81" s="218">
        <v>0.51</v>
      </c>
      <c r="X81" s="218">
        <v>2.38</v>
      </c>
      <c r="Y81" s="218">
        <v>0</v>
      </c>
      <c r="Z81" s="218">
        <v>2.25</v>
      </c>
      <c r="AA81" s="218">
        <v>1.23</v>
      </c>
      <c r="AB81" s="218">
        <v>0</v>
      </c>
      <c r="AC81" s="218">
        <v>3.71</v>
      </c>
      <c r="AD81" s="218">
        <v>0</v>
      </c>
      <c r="AE81" s="218">
        <v>0</v>
      </c>
      <c r="AF81" s="218">
        <v>0</v>
      </c>
      <c r="AG81" s="218">
        <v>1.02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16.850000000000001</v>
      </c>
      <c r="E82" s="218">
        <v>0</v>
      </c>
      <c r="F82" s="218">
        <v>0</v>
      </c>
      <c r="G82" s="218">
        <v>23.84</v>
      </c>
      <c r="H82" s="218">
        <v>0</v>
      </c>
      <c r="I82" s="218">
        <v>24.97</v>
      </c>
      <c r="J82" s="218">
        <v>15.37</v>
      </c>
      <c r="K82" s="218">
        <v>18.86</v>
      </c>
      <c r="L82" s="218">
        <v>0.37</v>
      </c>
      <c r="M82" s="218">
        <v>2.39</v>
      </c>
      <c r="N82" s="218">
        <v>1.96</v>
      </c>
      <c r="O82" s="218">
        <v>2.75</v>
      </c>
      <c r="P82" s="218">
        <v>1.06</v>
      </c>
      <c r="Q82" s="218">
        <v>0.34</v>
      </c>
      <c r="R82" s="218">
        <v>0.71</v>
      </c>
      <c r="S82" s="218">
        <v>0.44</v>
      </c>
      <c r="T82" s="218">
        <v>0.03</v>
      </c>
      <c r="U82" s="218">
        <v>1.9</v>
      </c>
      <c r="V82" s="218">
        <v>0.59</v>
      </c>
      <c r="W82" s="218">
        <v>0.51</v>
      </c>
      <c r="X82" s="218">
        <v>2.38</v>
      </c>
      <c r="Y82" s="218">
        <v>0</v>
      </c>
      <c r="Z82" s="218">
        <v>2.25</v>
      </c>
      <c r="AA82" s="218">
        <v>1.23</v>
      </c>
      <c r="AB82" s="218">
        <v>0</v>
      </c>
      <c r="AC82" s="218">
        <v>3.71</v>
      </c>
      <c r="AD82" s="218">
        <v>0</v>
      </c>
      <c r="AE82" s="218">
        <v>0</v>
      </c>
      <c r="AF82" s="218">
        <v>0</v>
      </c>
      <c r="AG82" s="218">
        <v>1.02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16.850000000000001</v>
      </c>
      <c r="E83" s="218">
        <v>0</v>
      </c>
      <c r="F83" s="218">
        <v>0</v>
      </c>
      <c r="G83" s="218">
        <v>23.84</v>
      </c>
      <c r="H83" s="218">
        <v>0</v>
      </c>
      <c r="I83" s="218">
        <v>24.97</v>
      </c>
      <c r="J83" s="218">
        <v>15.37</v>
      </c>
      <c r="K83" s="218">
        <v>18.86</v>
      </c>
      <c r="L83" s="218">
        <v>0.37</v>
      </c>
      <c r="M83" s="218">
        <v>2.39</v>
      </c>
      <c r="N83" s="218">
        <v>1.96</v>
      </c>
      <c r="O83" s="218">
        <v>2.75</v>
      </c>
      <c r="P83" s="218">
        <v>1.06</v>
      </c>
      <c r="Q83" s="218">
        <v>0.34</v>
      </c>
      <c r="R83" s="218">
        <v>0.71</v>
      </c>
      <c r="S83" s="218">
        <v>0.44</v>
      </c>
      <c r="T83" s="218">
        <v>0.03</v>
      </c>
      <c r="U83" s="218">
        <v>1.9</v>
      </c>
      <c r="V83" s="218">
        <v>0.59</v>
      </c>
      <c r="W83" s="218">
        <v>0.51</v>
      </c>
      <c r="X83" s="218">
        <v>2.38</v>
      </c>
      <c r="Y83" s="218">
        <v>0</v>
      </c>
      <c r="Z83" s="218">
        <v>2.25</v>
      </c>
      <c r="AA83" s="218">
        <v>1.23</v>
      </c>
      <c r="AB83" s="218">
        <v>0</v>
      </c>
      <c r="AC83" s="218">
        <v>3.71</v>
      </c>
      <c r="AD83" s="218">
        <v>0</v>
      </c>
      <c r="AE83" s="218">
        <v>0</v>
      </c>
      <c r="AF83" s="218">
        <v>0</v>
      </c>
      <c r="AG83" s="218">
        <v>2.44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16.850000000000001</v>
      </c>
      <c r="E84" s="218">
        <v>0</v>
      </c>
      <c r="F84" s="218">
        <v>0</v>
      </c>
      <c r="G84" s="218">
        <v>23.84</v>
      </c>
      <c r="H84" s="218">
        <v>0</v>
      </c>
      <c r="I84" s="218">
        <v>25.25</v>
      </c>
      <c r="J84" s="218">
        <v>15.37</v>
      </c>
      <c r="K84" s="218">
        <v>18.86</v>
      </c>
      <c r="L84" s="218">
        <v>0.37</v>
      </c>
      <c r="M84" s="218">
        <v>2.39</v>
      </c>
      <c r="N84" s="218">
        <v>1.96</v>
      </c>
      <c r="O84" s="218">
        <v>2.75</v>
      </c>
      <c r="P84" s="218">
        <v>1.06</v>
      </c>
      <c r="Q84" s="218">
        <v>0.34</v>
      </c>
      <c r="R84" s="218">
        <v>0.71</v>
      </c>
      <c r="S84" s="218">
        <v>0.44</v>
      </c>
      <c r="T84" s="218">
        <v>0.03</v>
      </c>
      <c r="U84" s="218">
        <v>1.9</v>
      </c>
      <c r="V84" s="218">
        <v>0.59</v>
      </c>
      <c r="W84" s="218">
        <v>0.51</v>
      </c>
      <c r="X84" s="218">
        <v>2.38</v>
      </c>
      <c r="Y84" s="218">
        <v>0</v>
      </c>
      <c r="Z84" s="218">
        <v>2.25</v>
      </c>
      <c r="AA84" s="218">
        <v>1.23</v>
      </c>
      <c r="AB84" s="218">
        <v>0</v>
      </c>
      <c r="AC84" s="218">
        <v>3.71</v>
      </c>
      <c r="AD84" s="218">
        <v>0</v>
      </c>
      <c r="AE84" s="218">
        <v>0</v>
      </c>
      <c r="AF84" s="218">
        <v>0</v>
      </c>
      <c r="AG84" s="218">
        <v>2.44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16.850000000000001</v>
      </c>
      <c r="E85" s="218">
        <v>0</v>
      </c>
      <c r="F85" s="218">
        <v>0</v>
      </c>
      <c r="G85" s="218">
        <v>23.84</v>
      </c>
      <c r="H85" s="218">
        <v>0</v>
      </c>
      <c r="I85" s="218">
        <v>25.25</v>
      </c>
      <c r="J85" s="218">
        <v>15.37</v>
      </c>
      <c r="K85" s="218">
        <v>18.86</v>
      </c>
      <c r="L85" s="218">
        <v>0.37</v>
      </c>
      <c r="M85" s="218">
        <v>2.39</v>
      </c>
      <c r="N85" s="218">
        <v>1.96</v>
      </c>
      <c r="O85" s="218">
        <v>2.75</v>
      </c>
      <c r="P85" s="218">
        <v>1.06</v>
      </c>
      <c r="Q85" s="218">
        <v>0.34</v>
      </c>
      <c r="R85" s="218">
        <v>0.71</v>
      </c>
      <c r="S85" s="218">
        <v>0.44</v>
      </c>
      <c r="T85" s="218">
        <v>0.03</v>
      </c>
      <c r="U85" s="218">
        <v>1.9</v>
      </c>
      <c r="V85" s="218">
        <v>0.59</v>
      </c>
      <c r="W85" s="218">
        <v>0.51</v>
      </c>
      <c r="X85" s="218">
        <v>2.38</v>
      </c>
      <c r="Y85" s="218">
        <v>0</v>
      </c>
      <c r="Z85" s="218">
        <v>2.25</v>
      </c>
      <c r="AA85" s="218">
        <v>1.23</v>
      </c>
      <c r="AB85" s="218">
        <v>0</v>
      </c>
      <c r="AC85" s="218">
        <v>3.71</v>
      </c>
      <c r="AD85" s="218">
        <v>0</v>
      </c>
      <c r="AE85" s="218">
        <v>0</v>
      </c>
      <c r="AF85" s="218">
        <v>0</v>
      </c>
      <c r="AG85" s="218">
        <v>2.44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16.850000000000001</v>
      </c>
      <c r="E86" s="218">
        <v>0</v>
      </c>
      <c r="F86" s="218">
        <v>0</v>
      </c>
      <c r="G86" s="218">
        <v>23.84</v>
      </c>
      <c r="H86" s="218">
        <v>0</v>
      </c>
      <c r="I86" s="218">
        <v>25.25</v>
      </c>
      <c r="J86" s="218">
        <v>15.37</v>
      </c>
      <c r="K86" s="218">
        <v>18.86</v>
      </c>
      <c r="L86" s="218">
        <v>0.37</v>
      </c>
      <c r="M86" s="218">
        <v>2.39</v>
      </c>
      <c r="N86" s="218">
        <v>1.96</v>
      </c>
      <c r="O86" s="218">
        <v>2.75</v>
      </c>
      <c r="P86" s="218">
        <v>1.06</v>
      </c>
      <c r="Q86" s="218">
        <v>0.34</v>
      </c>
      <c r="R86" s="218">
        <v>0.71</v>
      </c>
      <c r="S86" s="218">
        <v>0.44</v>
      </c>
      <c r="T86" s="218">
        <v>0.03</v>
      </c>
      <c r="U86" s="218">
        <v>1.9</v>
      </c>
      <c r="V86" s="218">
        <v>0.59</v>
      </c>
      <c r="W86" s="218">
        <v>0.51</v>
      </c>
      <c r="X86" s="218">
        <v>2.38</v>
      </c>
      <c r="Y86" s="218">
        <v>0</v>
      </c>
      <c r="Z86" s="218">
        <v>2.25</v>
      </c>
      <c r="AA86" s="218">
        <v>1.23</v>
      </c>
      <c r="AB86" s="218">
        <v>0</v>
      </c>
      <c r="AC86" s="218">
        <v>3.71</v>
      </c>
      <c r="AD86" s="218">
        <v>0</v>
      </c>
      <c r="AE86" s="218">
        <v>0</v>
      </c>
      <c r="AF86" s="218">
        <v>0</v>
      </c>
      <c r="AG86" s="218">
        <v>2.44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16.850000000000001</v>
      </c>
      <c r="E87" s="218">
        <v>0</v>
      </c>
      <c r="F87" s="218">
        <v>0</v>
      </c>
      <c r="G87" s="218">
        <v>23.84</v>
      </c>
      <c r="H87" s="218">
        <v>0</v>
      </c>
      <c r="I87" s="218">
        <v>25.25</v>
      </c>
      <c r="J87" s="218">
        <v>15.37</v>
      </c>
      <c r="K87" s="218">
        <v>18.86</v>
      </c>
      <c r="L87" s="218">
        <v>0.37</v>
      </c>
      <c r="M87" s="218">
        <v>2.39</v>
      </c>
      <c r="N87" s="218">
        <v>1.96</v>
      </c>
      <c r="O87" s="218">
        <v>2.75</v>
      </c>
      <c r="P87" s="218">
        <v>1.06</v>
      </c>
      <c r="Q87" s="218">
        <v>0.34</v>
      </c>
      <c r="R87" s="218">
        <v>0.71</v>
      </c>
      <c r="S87" s="218">
        <v>0.44</v>
      </c>
      <c r="T87" s="218">
        <v>0.03</v>
      </c>
      <c r="U87" s="218">
        <v>1.9</v>
      </c>
      <c r="V87" s="218">
        <v>0.59</v>
      </c>
      <c r="W87" s="218">
        <v>0.51</v>
      </c>
      <c r="X87" s="218">
        <v>2.38</v>
      </c>
      <c r="Y87" s="218">
        <v>0</v>
      </c>
      <c r="Z87" s="218">
        <v>2.25</v>
      </c>
      <c r="AA87" s="218">
        <v>1.23</v>
      </c>
      <c r="AB87" s="218">
        <v>0</v>
      </c>
      <c r="AC87" s="218">
        <v>4.12</v>
      </c>
      <c r="AD87" s="218">
        <v>0</v>
      </c>
      <c r="AE87" s="218">
        <v>0</v>
      </c>
      <c r="AF87" s="218">
        <v>0</v>
      </c>
      <c r="AG87" s="218">
        <v>2.44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16.850000000000001</v>
      </c>
      <c r="E88" s="218">
        <v>0</v>
      </c>
      <c r="F88" s="218">
        <v>0</v>
      </c>
      <c r="G88" s="218">
        <v>23.84</v>
      </c>
      <c r="H88" s="218">
        <v>0</v>
      </c>
      <c r="I88" s="218">
        <v>25.25</v>
      </c>
      <c r="J88" s="218">
        <v>15.37</v>
      </c>
      <c r="K88" s="218">
        <v>18.86</v>
      </c>
      <c r="L88" s="218">
        <v>0.37</v>
      </c>
      <c r="M88" s="218">
        <v>2.39</v>
      </c>
      <c r="N88" s="218">
        <v>1.96</v>
      </c>
      <c r="O88" s="218">
        <v>2.75</v>
      </c>
      <c r="P88" s="218">
        <v>1.06</v>
      </c>
      <c r="Q88" s="218">
        <v>0.34</v>
      </c>
      <c r="R88" s="218">
        <v>0.71</v>
      </c>
      <c r="S88" s="218">
        <v>0.44</v>
      </c>
      <c r="T88" s="218">
        <v>0.03</v>
      </c>
      <c r="U88" s="218">
        <v>1.9</v>
      </c>
      <c r="V88" s="218">
        <v>0.59</v>
      </c>
      <c r="W88" s="218">
        <v>0.51</v>
      </c>
      <c r="X88" s="218">
        <v>2.38</v>
      </c>
      <c r="Y88" s="218">
        <v>0</v>
      </c>
      <c r="Z88" s="218">
        <v>2.25</v>
      </c>
      <c r="AA88" s="218">
        <v>1.23</v>
      </c>
      <c r="AB88" s="218">
        <v>0</v>
      </c>
      <c r="AC88" s="218">
        <v>4.12</v>
      </c>
      <c r="AD88" s="218">
        <v>0</v>
      </c>
      <c r="AE88" s="218">
        <v>0</v>
      </c>
      <c r="AF88" s="218">
        <v>0</v>
      </c>
      <c r="AG88" s="218">
        <v>2.44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16.850000000000001</v>
      </c>
      <c r="E89" s="218">
        <v>0</v>
      </c>
      <c r="F89" s="218">
        <v>0</v>
      </c>
      <c r="G89" s="218">
        <v>23.84</v>
      </c>
      <c r="H89" s="218">
        <v>0</v>
      </c>
      <c r="I89" s="218">
        <v>25.25</v>
      </c>
      <c r="J89" s="218">
        <v>15.37</v>
      </c>
      <c r="K89" s="218">
        <v>18.86</v>
      </c>
      <c r="L89" s="218">
        <v>0.37</v>
      </c>
      <c r="M89" s="218">
        <v>2.39</v>
      </c>
      <c r="N89" s="218">
        <v>1.96</v>
      </c>
      <c r="O89" s="218">
        <v>2.75</v>
      </c>
      <c r="P89" s="218">
        <v>1.06</v>
      </c>
      <c r="Q89" s="218">
        <v>0.34</v>
      </c>
      <c r="R89" s="218">
        <v>0.71</v>
      </c>
      <c r="S89" s="218">
        <v>0.44</v>
      </c>
      <c r="T89" s="218">
        <v>0.03</v>
      </c>
      <c r="U89" s="218">
        <v>1.9</v>
      </c>
      <c r="V89" s="218">
        <v>0.59</v>
      </c>
      <c r="W89" s="218">
        <v>0.51</v>
      </c>
      <c r="X89" s="218">
        <v>2.38</v>
      </c>
      <c r="Y89" s="218">
        <v>0</v>
      </c>
      <c r="Z89" s="218">
        <v>2.25</v>
      </c>
      <c r="AA89" s="218">
        <v>1.23</v>
      </c>
      <c r="AB89" s="218">
        <v>0</v>
      </c>
      <c r="AC89" s="218">
        <v>4.12</v>
      </c>
      <c r="AD89" s="218">
        <v>0</v>
      </c>
      <c r="AE89" s="218">
        <v>0</v>
      </c>
      <c r="AF89" s="218">
        <v>0</v>
      </c>
      <c r="AG89" s="218">
        <v>2.44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16.850000000000001</v>
      </c>
      <c r="E90" s="218">
        <v>0</v>
      </c>
      <c r="F90" s="218">
        <v>0</v>
      </c>
      <c r="G90" s="218">
        <v>23.84</v>
      </c>
      <c r="H90" s="218">
        <v>0</v>
      </c>
      <c r="I90" s="218">
        <v>25.25</v>
      </c>
      <c r="J90" s="218">
        <v>15.37</v>
      </c>
      <c r="K90" s="218">
        <v>18.86</v>
      </c>
      <c r="L90" s="218">
        <v>0.37</v>
      </c>
      <c r="M90" s="218">
        <v>2.39</v>
      </c>
      <c r="N90" s="218">
        <v>1.96</v>
      </c>
      <c r="O90" s="218">
        <v>2.75</v>
      </c>
      <c r="P90" s="218">
        <v>1.06</v>
      </c>
      <c r="Q90" s="218">
        <v>0.34</v>
      </c>
      <c r="R90" s="218">
        <v>0.71</v>
      </c>
      <c r="S90" s="218">
        <v>0.44</v>
      </c>
      <c r="T90" s="218">
        <v>0.03</v>
      </c>
      <c r="U90" s="218">
        <v>1.9</v>
      </c>
      <c r="V90" s="218">
        <v>0.59</v>
      </c>
      <c r="W90" s="218">
        <v>0.51</v>
      </c>
      <c r="X90" s="218">
        <v>2.38</v>
      </c>
      <c r="Y90" s="218">
        <v>0</v>
      </c>
      <c r="Z90" s="218">
        <v>2.25</v>
      </c>
      <c r="AA90" s="218">
        <v>1.23</v>
      </c>
      <c r="AB90" s="218">
        <v>0</v>
      </c>
      <c r="AC90" s="218">
        <v>4.12</v>
      </c>
      <c r="AD90" s="218">
        <v>0</v>
      </c>
      <c r="AE90" s="218">
        <v>0</v>
      </c>
      <c r="AF90" s="218">
        <v>0</v>
      </c>
      <c r="AG90" s="218">
        <v>2.44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16.850000000000001</v>
      </c>
      <c r="E91" s="218">
        <v>0</v>
      </c>
      <c r="F91" s="218">
        <v>0</v>
      </c>
      <c r="G91" s="218">
        <v>32.51</v>
      </c>
      <c r="H91" s="218">
        <v>0</v>
      </c>
      <c r="I91" s="218">
        <v>25.25</v>
      </c>
      <c r="J91" s="218">
        <v>15.37</v>
      </c>
      <c r="K91" s="218">
        <v>18.86</v>
      </c>
      <c r="L91" s="218">
        <v>0.36</v>
      </c>
      <c r="M91" s="218">
        <v>2.39</v>
      </c>
      <c r="N91" s="218">
        <v>1.96</v>
      </c>
      <c r="O91" s="218">
        <v>2.75</v>
      </c>
      <c r="P91" s="218">
        <v>1.06</v>
      </c>
      <c r="Q91" s="218">
        <v>0.34</v>
      </c>
      <c r="R91" s="218">
        <v>0.71</v>
      </c>
      <c r="S91" s="218">
        <v>0.44</v>
      </c>
      <c r="T91" s="218">
        <v>0.03</v>
      </c>
      <c r="U91" s="218">
        <v>1.9</v>
      </c>
      <c r="V91" s="218">
        <v>0.59</v>
      </c>
      <c r="W91" s="218">
        <v>0.51</v>
      </c>
      <c r="X91" s="218">
        <v>2.38</v>
      </c>
      <c r="Y91" s="218">
        <v>0</v>
      </c>
      <c r="Z91" s="218">
        <v>2.25</v>
      </c>
      <c r="AA91" s="218">
        <v>1.23</v>
      </c>
      <c r="AB91" s="218">
        <v>0</v>
      </c>
      <c r="AC91" s="218">
        <v>4.54</v>
      </c>
      <c r="AD91" s="218">
        <v>0</v>
      </c>
      <c r="AE91" s="218">
        <v>0</v>
      </c>
      <c r="AF91" s="218">
        <v>0</v>
      </c>
      <c r="AG91" s="218">
        <v>2.44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16.850000000000001</v>
      </c>
      <c r="E92" s="218">
        <v>0</v>
      </c>
      <c r="F92" s="218">
        <v>0</v>
      </c>
      <c r="G92" s="218">
        <v>32.51</v>
      </c>
      <c r="H92" s="218">
        <v>0</v>
      </c>
      <c r="I92" s="218">
        <v>25.25</v>
      </c>
      <c r="J92" s="218">
        <v>15.37</v>
      </c>
      <c r="K92" s="218">
        <v>18.86</v>
      </c>
      <c r="L92" s="218">
        <v>0.36</v>
      </c>
      <c r="M92" s="218">
        <v>2.39</v>
      </c>
      <c r="N92" s="218">
        <v>1.96</v>
      </c>
      <c r="O92" s="218">
        <v>2.75</v>
      </c>
      <c r="P92" s="218">
        <v>1.06</v>
      </c>
      <c r="Q92" s="218">
        <v>0.34</v>
      </c>
      <c r="R92" s="218">
        <v>0.71</v>
      </c>
      <c r="S92" s="218">
        <v>0.44</v>
      </c>
      <c r="T92" s="218">
        <v>0.03</v>
      </c>
      <c r="U92" s="218">
        <v>1.9</v>
      </c>
      <c r="V92" s="218">
        <v>0.59</v>
      </c>
      <c r="W92" s="218">
        <v>0.51</v>
      </c>
      <c r="X92" s="218">
        <v>2.38</v>
      </c>
      <c r="Y92" s="218">
        <v>0</v>
      </c>
      <c r="Z92" s="218">
        <v>2.25</v>
      </c>
      <c r="AA92" s="218">
        <v>1.23</v>
      </c>
      <c r="AB92" s="218">
        <v>0</v>
      </c>
      <c r="AC92" s="218">
        <v>4.54</v>
      </c>
      <c r="AD92" s="218">
        <v>0</v>
      </c>
      <c r="AE92" s="218">
        <v>0</v>
      </c>
      <c r="AF92" s="218">
        <v>0</v>
      </c>
      <c r="AG92" s="218">
        <v>2.44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16.850000000000001</v>
      </c>
      <c r="E93" s="218">
        <v>0</v>
      </c>
      <c r="F93" s="218">
        <v>0</v>
      </c>
      <c r="G93" s="218">
        <v>32.51</v>
      </c>
      <c r="H93" s="218">
        <v>0</v>
      </c>
      <c r="I93" s="218">
        <v>25.25</v>
      </c>
      <c r="J93" s="218">
        <v>15.37</v>
      </c>
      <c r="K93" s="218">
        <v>18.86</v>
      </c>
      <c r="L93" s="218">
        <v>0.36</v>
      </c>
      <c r="M93" s="218">
        <v>2.39</v>
      </c>
      <c r="N93" s="218">
        <v>1.96</v>
      </c>
      <c r="O93" s="218">
        <v>2.75</v>
      </c>
      <c r="P93" s="218">
        <v>1.06</v>
      </c>
      <c r="Q93" s="218">
        <v>0.34</v>
      </c>
      <c r="R93" s="218">
        <v>0.71</v>
      </c>
      <c r="S93" s="218">
        <v>0.44</v>
      </c>
      <c r="T93" s="218">
        <v>0.03</v>
      </c>
      <c r="U93" s="218">
        <v>1.9</v>
      </c>
      <c r="V93" s="218">
        <v>0.59</v>
      </c>
      <c r="W93" s="218">
        <v>0.51</v>
      </c>
      <c r="X93" s="218">
        <v>2.38</v>
      </c>
      <c r="Y93" s="218">
        <v>0</v>
      </c>
      <c r="Z93" s="218">
        <v>2.25</v>
      </c>
      <c r="AA93" s="218">
        <v>1.23</v>
      </c>
      <c r="AB93" s="218">
        <v>0</v>
      </c>
      <c r="AC93" s="218">
        <v>4.54</v>
      </c>
      <c r="AD93" s="218">
        <v>0</v>
      </c>
      <c r="AE93" s="218">
        <v>0</v>
      </c>
      <c r="AF93" s="218">
        <v>0</v>
      </c>
      <c r="AG93" s="218">
        <v>2.44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16.850000000000001</v>
      </c>
      <c r="E94" s="218">
        <v>0</v>
      </c>
      <c r="F94" s="218">
        <v>0</v>
      </c>
      <c r="G94" s="218">
        <v>32.51</v>
      </c>
      <c r="H94" s="218">
        <v>0</v>
      </c>
      <c r="I94" s="218">
        <v>25.25</v>
      </c>
      <c r="J94" s="218">
        <v>15.37</v>
      </c>
      <c r="K94" s="218">
        <v>18.86</v>
      </c>
      <c r="L94" s="218">
        <v>0.36</v>
      </c>
      <c r="M94" s="218">
        <v>2.39</v>
      </c>
      <c r="N94" s="218">
        <v>1.96</v>
      </c>
      <c r="O94" s="218">
        <v>2.75</v>
      </c>
      <c r="P94" s="218">
        <v>1.06</v>
      </c>
      <c r="Q94" s="218">
        <v>0.34</v>
      </c>
      <c r="R94" s="218">
        <v>0.71</v>
      </c>
      <c r="S94" s="218">
        <v>0.44</v>
      </c>
      <c r="T94" s="218">
        <v>0.03</v>
      </c>
      <c r="U94" s="218">
        <v>1.9</v>
      </c>
      <c r="V94" s="218">
        <v>0.59</v>
      </c>
      <c r="W94" s="218">
        <v>0.51</v>
      </c>
      <c r="X94" s="218">
        <v>2.38</v>
      </c>
      <c r="Y94" s="218">
        <v>0</v>
      </c>
      <c r="Z94" s="218">
        <v>2.25</v>
      </c>
      <c r="AA94" s="218">
        <v>1.23</v>
      </c>
      <c r="AB94" s="218">
        <v>0</v>
      </c>
      <c r="AC94" s="218">
        <v>4.54</v>
      </c>
      <c r="AD94" s="218">
        <v>0</v>
      </c>
      <c r="AE94" s="218">
        <v>0</v>
      </c>
      <c r="AF94" s="218">
        <v>0</v>
      </c>
      <c r="AG94" s="218">
        <v>2.44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16.850000000000001</v>
      </c>
      <c r="E95" s="218">
        <v>0</v>
      </c>
      <c r="F95" s="218">
        <v>0</v>
      </c>
      <c r="G95" s="218">
        <v>32.51</v>
      </c>
      <c r="H95" s="218">
        <v>0</v>
      </c>
      <c r="I95" s="218">
        <v>25.25</v>
      </c>
      <c r="J95" s="218">
        <v>15.37</v>
      </c>
      <c r="K95" s="218">
        <v>18.86</v>
      </c>
      <c r="L95" s="218">
        <v>0.36</v>
      </c>
      <c r="M95" s="218">
        <v>2.39</v>
      </c>
      <c r="N95" s="218">
        <v>1.96</v>
      </c>
      <c r="O95" s="218">
        <v>2.75</v>
      </c>
      <c r="P95" s="218">
        <v>1.06</v>
      </c>
      <c r="Q95" s="218">
        <v>0.34</v>
      </c>
      <c r="R95" s="218">
        <v>0.71</v>
      </c>
      <c r="S95" s="218">
        <v>0.44</v>
      </c>
      <c r="T95" s="218">
        <v>0.03</v>
      </c>
      <c r="U95" s="218">
        <v>1.9</v>
      </c>
      <c r="V95" s="218">
        <v>0.59</v>
      </c>
      <c r="W95" s="218">
        <v>0.51</v>
      </c>
      <c r="X95" s="218">
        <v>2.38</v>
      </c>
      <c r="Y95" s="218">
        <v>0</v>
      </c>
      <c r="Z95" s="218">
        <v>2.25</v>
      </c>
      <c r="AA95" s="218">
        <v>1.23</v>
      </c>
      <c r="AB95" s="218">
        <v>0</v>
      </c>
      <c r="AC95" s="218">
        <v>4.54</v>
      </c>
      <c r="AD95" s="218">
        <v>0</v>
      </c>
      <c r="AE95" s="218">
        <v>0</v>
      </c>
      <c r="AF95" s="218">
        <v>0</v>
      </c>
      <c r="AG95" s="218">
        <v>2.44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16.850000000000001</v>
      </c>
      <c r="E96" s="218">
        <v>0</v>
      </c>
      <c r="F96" s="218">
        <v>0</v>
      </c>
      <c r="G96" s="218">
        <v>32.51</v>
      </c>
      <c r="H96" s="218">
        <v>0</v>
      </c>
      <c r="I96" s="218">
        <v>25.25</v>
      </c>
      <c r="J96" s="218">
        <v>15.37</v>
      </c>
      <c r="K96" s="218">
        <v>18.86</v>
      </c>
      <c r="L96" s="218">
        <v>0.36</v>
      </c>
      <c r="M96" s="218">
        <v>2.39</v>
      </c>
      <c r="N96" s="218">
        <v>1.96</v>
      </c>
      <c r="O96" s="218">
        <v>2.75</v>
      </c>
      <c r="P96" s="218">
        <v>1.06</v>
      </c>
      <c r="Q96" s="218">
        <v>0.34</v>
      </c>
      <c r="R96" s="218">
        <v>0.71</v>
      </c>
      <c r="S96" s="218">
        <v>0.44</v>
      </c>
      <c r="T96" s="218">
        <v>0.03</v>
      </c>
      <c r="U96" s="218">
        <v>1.9</v>
      </c>
      <c r="V96" s="218">
        <v>0.59</v>
      </c>
      <c r="W96" s="218">
        <v>0.51</v>
      </c>
      <c r="X96" s="218">
        <v>2.38</v>
      </c>
      <c r="Y96" s="218">
        <v>0</v>
      </c>
      <c r="Z96" s="218">
        <v>2.25</v>
      </c>
      <c r="AA96" s="218">
        <v>1.23</v>
      </c>
      <c r="AB96" s="218">
        <v>0</v>
      </c>
      <c r="AC96" s="218">
        <v>4.54</v>
      </c>
      <c r="AD96" s="218">
        <v>0</v>
      </c>
      <c r="AE96" s="218">
        <v>0</v>
      </c>
      <c r="AF96" s="218">
        <v>0</v>
      </c>
      <c r="AG96" s="218">
        <v>2.44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16.850000000000001</v>
      </c>
      <c r="E97" s="218">
        <v>0</v>
      </c>
      <c r="F97" s="218">
        <v>0</v>
      </c>
      <c r="G97" s="218">
        <v>32.51</v>
      </c>
      <c r="H97" s="218">
        <v>0</v>
      </c>
      <c r="I97" s="218">
        <v>25.25</v>
      </c>
      <c r="J97" s="218">
        <v>15.37</v>
      </c>
      <c r="K97" s="218">
        <v>18.86</v>
      </c>
      <c r="L97" s="218">
        <v>0.36</v>
      </c>
      <c r="M97" s="218">
        <v>2.39</v>
      </c>
      <c r="N97" s="218">
        <v>1.96</v>
      </c>
      <c r="O97" s="218">
        <v>2.75</v>
      </c>
      <c r="P97" s="218">
        <v>1.06</v>
      </c>
      <c r="Q97" s="218">
        <v>0.34</v>
      </c>
      <c r="R97" s="218">
        <v>0.71</v>
      </c>
      <c r="S97" s="218">
        <v>0.44</v>
      </c>
      <c r="T97" s="218">
        <v>0.03</v>
      </c>
      <c r="U97" s="218">
        <v>1.9</v>
      </c>
      <c r="V97" s="218">
        <v>0.59</v>
      </c>
      <c r="W97" s="218">
        <v>0.51</v>
      </c>
      <c r="X97" s="218">
        <v>2.38</v>
      </c>
      <c r="Y97" s="218">
        <v>0</v>
      </c>
      <c r="Z97" s="218">
        <v>2.25</v>
      </c>
      <c r="AA97" s="218">
        <v>1.23</v>
      </c>
      <c r="AB97" s="218">
        <v>0</v>
      </c>
      <c r="AC97" s="218">
        <v>4.54</v>
      </c>
      <c r="AD97" s="218">
        <v>0</v>
      </c>
      <c r="AE97" s="218">
        <v>0</v>
      </c>
      <c r="AF97" s="218">
        <v>0</v>
      </c>
      <c r="AG97" s="218">
        <v>2.44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16.850000000000001</v>
      </c>
      <c r="E98" s="218">
        <v>0</v>
      </c>
      <c r="F98" s="218">
        <v>0</v>
      </c>
      <c r="G98" s="218">
        <v>32.51</v>
      </c>
      <c r="H98" s="218">
        <v>0</v>
      </c>
      <c r="I98" s="218">
        <v>25.25</v>
      </c>
      <c r="J98" s="218">
        <v>15.37</v>
      </c>
      <c r="K98" s="218">
        <v>18.86</v>
      </c>
      <c r="L98" s="218">
        <v>0.36</v>
      </c>
      <c r="M98" s="218">
        <v>2.39</v>
      </c>
      <c r="N98" s="218">
        <v>1.96</v>
      </c>
      <c r="O98" s="218">
        <v>2.75</v>
      </c>
      <c r="P98" s="218">
        <v>1.06</v>
      </c>
      <c r="Q98" s="218">
        <v>0.34</v>
      </c>
      <c r="R98" s="218">
        <v>0.71</v>
      </c>
      <c r="S98" s="218">
        <v>0.44</v>
      </c>
      <c r="T98" s="218">
        <v>0.03</v>
      </c>
      <c r="U98" s="218">
        <v>1.9</v>
      </c>
      <c r="V98" s="218">
        <v>0.59</v>
      </c>
      <c r="W98" s="218">
        <v>0.51</v>
      </c>
      <c r="X98" s="218">
        <v>2.38</v>
      </c>
      <c r="Y98" s="218">
        <v>0</v>
      </c>
      <c r="Z98" s="218">
        <v>2.25</v>
      </c>
      <c r="AA98" s="218">
        <v>1.23</v>
      </c>
      <c r="AB98" s="218">
        <v>0</v>
      </c>
      <c r="AC98" s="218">
        <v>4.54</v>
      </c>
      <c r="AD98" s="218">
        <v>0</v>
      </c>
      <c r="AE98" s="218">
        <v>0</v>
      </c>
      <c r="AF98" s="218">
        <v>0</v>
      </c>
      <c r="AG98" s="218">
        <v>2.44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0.4187124999999991</v>
      </c>
      <c r="E99">
        <f t="shared" si="0"/>
        <v>0</v>
      </c>
      <c r="F99">
        <f t="shared" si="0"/>
        <v>0</v>
      </c>
      <c r="G99">
        <f t="shared" si="0"/>
        <v>0.68592750000000091</v>
      </c>
      <c r="H99">
        <f t="shared" si="0"/>
        <v>0</v>
      </c>
      <c r="I99">
        <f t="shared" si="0"/>
        <v>0.57088500000000042</v>
      </c>
      <c r="J99">
        <f t="shared" si="0"/>
        <v>0.4187424999999988</v>
      </c>
      <c r="K99">
        <f t="shared" si="0"/>
        <v>2.9768350000000066</v>
      </c>
      <c r="L99">
        <f t="shared" si="0"/>
        <v>6.4360000000000098E-2</v>
      </c>
      <c r="M99">
        <f t="shared" si="0"/>
        <v>5.7359999999999856E-2</v>
      </c>
      <c r="N99">
        <f t="shared" si="0"/>
        <v>4.7040000000000012E-2</v>
      </c>
      <c r="O99">
        <f t="shared" si="0"/>
        <v>6.6000000000000003E-2</v>
      </c>
      <c r="P99">
        <f t="shared" si="0"/>
        <v>2.5440000000000032E-2</v>
      </c>
      <c r="Q99">
        <f t="shared" si="0"/>
        <v>4.7342500000000065E-2</v>
      </c>
      <c r="R99">
        <f t="shared" si="0"/>
        <v>7.1942499999999757E-2</v>
      </c>
      <c r="S99">
        <f t="shared" si="0"/>
        <v>6.9427499999999961E-2</v>
      </c>
      <c r="T99">
        <f t="shared" si="0"/>
        <v>3.3474999999999954E-3</v>
      </c>
      <c r="U99">
        <f t="shared" si="0"/>
        <v>4.5600000000000078E-2</v>
      </c>
      <c r="V99">
        <f t="shared" si="0"/>
        <v>3.7862500000000035E-2</v>
      </c>
      <c r="W99">
        <f t="shared" si="0"/>
        <v>5.7964999999999912E-2</v>
      </c>
      <c r="X99">
        <f t="shared" si="0"/>
        <v>0.29722000000000148</v>
      </c>
      <c r="Y99">
        <f t="shared" si="0"/>
        <v>0</v>
      </c>
      <c r="Z99">
        <f t="shared" si="0"/>
        <v>0.32836250000000006</v>
      </c>
      <c r="AA99">
        <f t="shared" si="0"/>
        <v>0.16702000000000042</v>
      </c>
      <c r="AB99">
        <f t="shared" si="0"/>
        <v>0</v>
      </c>
      <c r="AC99">
        <f t="shared" si="0"/>
        <v>0.10132250000000002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1.9894999999999999E-2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0.29517250000000017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7.65</v>
      </c>
      <c r="E3" s="218">
        <v>0</v>
      </c>
      <c r="F3" s="218">
        <v>0</v>
      </c>
      <c r="G3" s="218">
        <v>11.47</v>
      </c>
      <c r="H3" s="218">
        <v>0</v>
      </c>
      <c r="I3" s="218">
        <v>10.3</v>
      </c>
      <c r="J3" s="218">
        <v>5.41</v>
      </c>
      <c r="K3" s="218">
        <v>6.06</v>
      </c>
      <c r="L3" s="218">
        <v>0.8</v>
      </c>
      <c r="M3" s="218">
        <v>0</v>
      </c>
      <c r="N3" s="218">
        <v>1.1000000000000001</v>
      </c>
      <c r="O3" s="218">
        <v>1.85</v>
      </c>
      <c r="P3" s="218">
        <v>2.42</v>
      </c>
      <c r="Q3" s="218">
        <v>0.19</v>
      </c>
      <c r="R3" s="218">
        <v>0.4</v>
      </c>
      <c r="S3" s="218">
        <v>0.26</v>
      </c>
      <c r="T3" s="218">
        <v>0</v>
      </c>
      <c r="U3" s="218">
        <v>8.9499999999999993</v>
      </c>
      <c r="V3" s="218">
        <v>0.16</v>
      </c>
      <c r="W3" s="218">
        <v>0.3</v>
      </c>
      <c r="X3" s="218">
        <v>1.38</v>
      </c>
      <c r="Y3" s="218">
        <v>0</v>
      </c>
      <c r="Z3" s="218">
        <v>1.3</v>
      </c>
      <c r="AA3" s="218">
        <v>0.84</v>
      </c>
      <c r="AB3" s="218">
        <v>0</v>
      </c>
      <c r="AC3" s="218">
        <v>0.23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9.33</v>
      </c>
      <c r="E4" s="218">
        <v>0</v>
      </c>
      <c r="F4" s="218">
        <v>0</v>
      </c>
      <c r="G4" s="218">
        <v>15.96</v>
      </c>
      <c r="H4" s="218">
        <v>0</v>
      </c>
      <c r="I4" s="218">
        <v>10.3</v>
      </c>
      <c r="J4" s="218">
        <v>11.14</v>
      </c>
      <c r="K4" s="218">
        <v>6.06</v>
      </c>
      <c r="L4" s="218">
        <v>0.8</v>
      </c>
      <c r="M4" s="218">
        <v>0</v>
      </c>
      <c r="N4" s="218">
        <v>1.1000000000000001</v>
      </c>
      <c r="O4" s="218">
        <v>1.85</v>
      </c>
      <c r="P4" s="218">
        <v>2.42</v>
      </c>
      <c r="Q4" s="218">
        <v>0.19</v>
      </c>
      <c r="R4" s="218">
        <v>0.4</v>
      </c>
      <c r="S4" s="218">
        <v>0.26</v>
      </c>
      <c r="T4" s="218">
        <v>0</v>
      </c>
      <c r="U4" s="218">
        <v>8.9499999999999993</v>
      </c>
      <c r="V4" s="218">
        <v>0.16</v>
      </c>
      <c r="W4" s="218">
        <v>0.3</v>
      </c>
      <c r="X4" s="218">
        <v>1.38</v>
      </c>
      <c r="Y4" s="218">
        <v>0</v>
      </c>
      <c r="Z4" s="218">
        <v>1.3</v>
      </c>
      <c r="AA4" s="218">
        <v>0.84</v>
      </c>
      <c r="AB4" s="218">
        <v>0</v>
      </c>
      <c r="AC4" s="218">
        <v>0.23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9.33</v>
      </c>
      <c r="E5" s="218">
        <v>0</v>
      </c>
      <c r="F5" s="218">
        <v>0</v>
      </c>
      <c r="G5" s="218">
        <v>16</v>
      </c>
      <c r="H5" s="218">
        <v>0</v>
      </c>
      <c r="I5" s="218">
        <v>10.3</v>
      </c>
      <c r="J5" s="218">
        <v>12.24</v>
      </c>
      <c r="K5" s="218">
        <v>6.06</v>
      </c>
      <c r="L5" s="218">
        <v>1.1200000000000001</v>
      </c>
      <c r="M5" s="218">
        <v>0</v>
      </c>
      <c r="N5" s="218">
        <v>1.1000000000000001</v>
      </c>
      <c r="O5" s="218">
        <v>1.85</v>
      </c>
      <c r="P5" s="218">
        <v>2.42</v>
      </c>
      <c r="Q5" s="218">
        <v>0.19</v>
      </c>
      <c r="R5" s="218">
        <v>0.4</v>
      </c>
      <c r="S5" s="218">
        <v>0.26</v>
      </c>
      <c r="T5" s="218">
        <v>0</v>
      </c>
      <c r="U5" s="218">
        <v>8.9499999999999993</v>
      </c>
      <c r="V5" s="218">
        <v>0.16</v>
      </c>
      <c r="W5" s="218">
        <v>0.3</v>
      </c>
      <c r="X5" s="218">
        <v>1.38</v>
      </c>
      <c r="Y5" s="218">
        <v>0</v>
      </c>
      <c r="Z5" s="218">
        <v>1.3</v>
      </c>
      <c r="AA5" s="218">
        <v>0.84</v>
      </c>
      <c r="AB5" s="218">
        <v>0</v>
      </c>
      <c r="AC5" s="218">
        <v>3.29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9.33</v>
      </c>
      <c r="E6" s="218">
        <v>0</v>
      </c>
      <c r="F6" s="218">
        <v>0</v>
      </c>
      <c r="G6" s="218">
        <v>16</v>
      </c>
      <c r="H6" s="218">
        <v>0</v>
      </c>
      <c r="I6" s="218">
        <v>10.3</v>
      </c>
      <c r="J6" s="218">
        <v>12.24</v>
      </c>
      <c r="K6" s="218">
        <v>6.06</v>
      </c>
      <c r="L6" s="218">
        <v>1.1200000000000001</v>
      </c>
      <c r="M6" s="218">
        <v>0</v>
      </c>
      <c r="N6" s="218">
        <v>1.1000000000000001</v>
      </c>
      <c r="O6" s="218">
        <v>1.85</v>
      </c>
      <c r="P6" s="218">
        <v>2.42</v>
      </c>
      <c r="Q6" s="218">
        <v>0.19</v>
      </c>
      <c r="R6" s="218">
        <v>0.4</v>
      </c>
      <c r="S6" s="218">
        <v>0.26</v>
      </c>
      <c r="T6" s="218">
        <v>0</v>
      </c>
      <c r="U6" s="218">
        <v>8.9499999999999993</v>
      </c>
      <c r="V6" s="218">
        <v>0.16</v>
      </c>
      <c r="W6" s="218">
        <v>0.3</v>
      </c>
      <c r="X6" s="218">
        <v>1.38</v>
      </c>
      <c r="Y6" s="218">
        <v>0</v>
      </c>
      <c r="Z6" s="218">
        <v>1.3</v>
      </c>
      <c r="AA6" s="218">
        <v>0.84</v>
      </c>
      <c r="AB6" s="218">
        <v>0</v>
      </c>
      <c r="AC6" s="218">
        <v>3.29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9.33</v>
      </c>
      <c r="E7" s="218">
        <v>0</v>
      </c>
      <c r="F7" s="218">
        <v>0</v>
      </c>
      <c r="G7" s="218">
        <v>16</v>
      </c>
      <c r="H7" s="218">
        <v>0</v>
      </c>
      <c r="I7" s="218">
        <v>10.3</v>
      </c>
      <c r="J7" s="218">
        <v>12.24</v>
      </c>
      <c r="K7" s="218">
        <v>6.06</v>
      </c>
      <c r="L7" s="218">
        <v>1.1200000000000001</v>
      </c>
      <c r="M7" s="218">
        <v>0</v>
      </c>
      <c r="N7" s="218">
        <v>1.1000000000000001</v>
      </c>
      <c r="O7" s="218">
        <v>1.85</v>
      </c>
      <c r="P7" s="218">
        <v>2.42</v>
      </c>
      <c r="Q7" s="218">
        <v>0.19</v>
      </c>
      <c r="R7" s="218">
        <v>0.4</v>
      </c>
      <c r="S7" s="218">
        <v>0.26</v>
      </c>
      <c r="T7" s="218">
        <v>0</v>
      </c>
      <c r="U7" s="218">
        <v>8.9499999999999993</v>
      </c>
      <c r="V7" s="218">
        <v>0.16</v>
      </c>
      <c r="W7" s="218">
        <v>0.3</v>
      </c>
      <c r="X7" s="218">
        <v>1.38</v>
      </c>
      <c r="Y7" s="218">
        <v>0</v>
      </c>
      <c r="Z7" s="218">
        <v>1.3</v>
      </c>
      <c r="AA7" s="218">
        <v>0.84</v>
      </c>
      <c r="AB7" s="218">
        <v>0</v>
      </c>
      <c r="AC7" s="218">
        <v>3.29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9.33</v>
      </c>
      <c r="E8" s="218">
        <v>0</v>
      </c>
      <c r="F8" s="218">
        <v>0</v>
      </c>
      <c r="G8" s="218">
        <v>16</v>
      </c>
      <c r="H8" s="218">
        <v>0</v>
      </c>
      <c r="I8" s="218">
        <v>10.3</v>
      </c>
      <c r="J8" s="218">
        <v>12.24</v>
      </c>
      <c r="K8" s="218">
        <v>6.06</v>
      </c>
      <c r="L8" s="218">
        <v>1.1200000000000001</v>
      </c>
      <c r="M8" s="218">
        <v>0</v>
      </c>
      <c r="N8" s="218">
        <v>1.1000000000000001</v>
      </c>
      <c r="O8" s="218">
        <v>1.85</v>
      </c>
      <c r="P8" s="218">
        <v>2.42</v>
      </c>
      <c r="Q8" s="218">
        <v>0.19</v>
      </c>
      <c r="R8" s="218">
        <v>0.4</v>
      </c>
      <c r="S8" s="218">
        <v>0.26</v>
      </c>
      <c r="T8" s="218">
        <v>0</v>
      </c>
      <c r="U8" s="218">
        <v>8.9499999999999993</v>
      </c>
      <c r="V8" s="218">
        <v>0.16</v>
      </c>
      <c r="W8" s="218">
        <v>0.3</v>
      </c>
      <c r="X8" s="218">
        <v>1.38</v>
      </c>
      <c r="Y8" s="218">
        <v>0</v>
      </c>
      <c r="Z8" s="218">
        <v>1.3</v>
      </c>
      <c r="AA8" s="218">
        <v>0.84</v>
      </c>
      <c r="AB8" s="218">
        <v>0</v>
      </c>
      <c r="AC8" s="218">
        <v>3.29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9.33</v>
      </c>
      <c r="E9" s="218">
        <v>0</v>
      </c>
      <c r="F9" s="218">
        <v>0</v>
      </c>
      <c r="G9" s="218">
        <v>16</v>
      </c>
      <c r="H9" s="218">
        <v>0</v>
      </c>
      <c r="I9" s="218">
        <v>10.3</v>
      </c>
      <c r="J9" s="218">
        <v>12.24</v>
      </c>
      <c r="K9" s="218">
        <v>6.06</v>
      </c>
      <c r="L9" s="218">
        <v>1.69</v>
      </c>
      <c r="M9" s="218">
        <v>0</v>
      </c>
      <c r="N9" s="218">
        <v>1.1000000000000001</v>
      </c>
      <c r="O9" s="218">
        <v>1.85</v>
      </c>
      <c r="P9" s="218">
        <v>2.42</v>
      </c>
      <c r="Q9" s="218">
        <v>0.19</v>
      </c>
      <c r="R9" s="218">
        <v>0.4</v>
      </c>
      <c r="S9" s="218">
        <v>0.26</v>
      </c>
      <c r="T9" s="218">
        <v>0</v>
      </c>
      <c r="U9" s="218">
        <v>8.9499999999999993</v>
      </c>
      <c r="V9" s="218">
        <v>0.16</v>
      </c>
      <c r="W9" s="218">
        <v>0.3</v>
      </c>
      <c r="X9" s="218">
        <v>1.38</v>
      </c>
      <c r="Y9" s="218">
        <v>0</v>
      </c>
      <c r="Z9" s="218">
        <v>1.3</v>
      </c>
      <c r="AA9" s="218">
        <v>0.84</v>
      </c>
      <c r="AB9" s="218">
        <v>0</v>
      </c>
      <c r="AC9" s="218">
        <v>3.29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9.33</v>
      </c>
      <c r="E10" s="218">
        <v>0</v>
      </c>
      <c r="F10" s="218">
        <v>0</v>
      </c>
      <c r="G10" s="218">
        <v>16</v>
      </c>
      <c r="H10" s="218">
        <v>0</v>
      </c>
      <c r="I10" s="218">
        <v>10.3</v>
      </c>
      <c r="J10" s="218">
        <v>12.24</v>
      </c>
      <c r="K10" s="218">
        <v>6.06</v>
      </c>
      <c r="L10" s="218">
        <v>1.69</v>
      </c>
      <c r="M10" s="218">
        <v>0</v>
      </c>
      <c r="N10" s="218">
        <v>1.1000000000000001</v>
      </c>
      <c r="O10" s="218">
        <v>1.85</v>
      </c>
      <c r="P10" s="218">
        <v>2.42</v>
      </c>
      <c r="Q10" s="218">
        <v>0.19</v>
      </c>
      <c r="R10" s="218">
        <v>0.4</v>
      </c>
      <c r="S10" s="218">
        <v>0.26</v>
      </c>
      <c r="T10" s="218">
        <v>0</v>
      </c>
      <c r="U10" s="218">
        <v>8.9499999999999993</v>
      </c>
      <c r="V10" s="218">
        <v>0.16</v>
      </c>
      <c r="W10" s="218">
        <v>0.3</v>
      </c>
      <c r="X10" s="218">
        <v>1.38</v>
      </c>
      <c r="Y10" s="218">
        <v>0</v>
      </c>
      <c r="Z10" s="218">
        <v>1.3</v>
      </c>
      <c r="AA10" s="218">
        <v>0.84</v>
      </c>
      <c r="AB10" s="218">
        <v>0</v>
      </c>
      <c r="AC10" s="218">
        <v>3.29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9.33</v>
      </c>
      <c r="E11" s="218">
        <v>0</v>
      </c>
      <c r="F11" s="218">
        <v>0</v>
      </c>
      <c r="G11" s="218">
        <v>16</v>
      </c>
      <c r="H11" s="218">
        <v>0</v>
      </c>
      <c r="I11" s="218">
        <v>10.3</v>
      </c>
      <c r="J11" s="218">
        <v>12.24</v>
      </c>
      <c r="K11" s="218">
        <v>6.06</v>
      </c>
      <c r="L11" s="218">
        <v>1.69</v>
      </c>
      <c r="M11" s="218">
        <v>0</v>
      </c>
      <c r="N11" s="218">
        <v>1.1000000000000001</v>
      </c>
      <c r="O11" s="218">
        <v>1.85</v>
      </c>
      <c r="P11" s="218">
        <v>2.42</v>
      </c>
      <c r="Q11" s="218">
        <v>0.19</v>
      </c>
      <c r="R11" s="218">
        <v>0.4</v>
      </c>
      <c r="S11" s="218">
        <v>0.26</v>
      </c>
      <c r="T11" s="218">
        <v>0</v>
      </c>
      <c r="U11" s="218">
        <v>8.9499999999999993</v>
      </c>
      <c r="V11" s="218">
        <v>0.16</v>
      </c>
      <c r="W11" s="218">
        <v>0.3</v>
      </c>
      <c r="X11" s="218">
        <v>1.38</v>
      </c>
      <c r="Y11" s="218">
        <v>0</v>
      </c>
      <c r="Z11" s="218">
        <v>1.3</v>
      </c>
      <c r="AA11" s="218">
        <v>0.84</v>
      </c>
      <c r="AB11" s="218">
        <v>0</v>
      </c>
      <c r="AC11" s="218">
        <v>3.29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9.33</v>
      </c>
      <c r="E12" s="218">
        <v>0</v>
      </c>
      <c r="F12" s="218">
        <v>0</v>
      </c>
      <c r="G12" s="218">
        <v>16</v>
      </c>
      <c r="H12" s="218">
        <v>0</v>
      </c>
      <c r="I12" s="218">
        <v>10.3</v>
      </c>
      <c r="J12" s="218">
        <v>12.24</v>
      </c>
      <c r="K12" s="218">
        <v>6.06</v>
      </c>
      <c r="L12" s="218">
        <v>1.69</v>
      </c>
      <c r="M12" s="218">
        <v>0</v>
      </c>
      <c r="N12" s="218">
        <v>1.1000000000000001</v>
      </c>
      <c r="O12" s="218">
        <v>1.85</v>
      </c>
      <c r="P12" s="218">
        <v>2.42</v>
      </c>
      <c r="Q12" s="218">
        <v>0.19</v>
      </c>
      <c r="R12" s="218">
        <v>0.4</v>
      </c>
      <c r="S12" s="218">
        <v>0.26</v>
      </c>
      <c r="T12" s="218">
        <v>0</v>
      </c>
      <c r="U12" s="218">
        <v>8.9499999999999993</v>
      </c>
      <c r="V12" s="218">
        <v>0.16</v>
      </c>
      <c r="W12" s="218">
        <v>0.3</v>
      </c>
      <c r="X12" s="218">
        <v>1.38</v>
      </c>
      <c r="Y12" s="218">
        <v>0</v>
      </c>
      <c r="Z12" s="218">
        <v>1.3</v>
      </c>
      <c r="AA12" s="218">
        <v>0.84</v>
      </c>
      <c r="AB12" s="218">
        <v>0</v>
      </c>
      <c r="AC12" s="218">
        <v>3.29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9.33</v>
      </c>
      <c r="E13" s="218">
        <v>0</v>
      </c>
      <c r="F13" s="218">
        <v>0</v>
      </c>
      <c r="G13" s="218">
        <v>16</v>
      </c>
      <c r="H13" s="218">
        <v>0</v>
      </c>
      <c r="I13" s="218">
        <v>10.3</v>
      </c>
      <c r="J13" s="218">
        <v>12.24</v>
      </c>
      <c r="K13" s="218">
        <v>6.06</v>
      </c>
      <c r="L13" s="218">
        <v>1.69</v>
      </c>
      <c r="M13" s="218">
        <v>0</v>
      </c>
      <c r="N13" s="218">
        <v>1.1000000000000001</v>
      </c>
      <c r="O13" s="218">
        <v>1.85</v>
      </c>
      <c r="P13" s="218">
        <v>2.42</v>
      </c>
      <c r="Q13" s="218">
        <v>0.19</v>
      </c>
      <c r="R13" s="218">
        <v>0.4</v>
      </c>
      <c r="S13" s="218">
        <v>0.26</v>
      </c>
      <c r="T13" s="218">
        <v>0</v>
      </c>
      <c r="U13" s="218">
        <v>8.9499999999999993</v>
      </c>
      <c r="V13" s="218">
        <v>0.16</v>
      </c>
      <c r="W13" s="218">
        <v>0.3</v>
      </c>
      <c r="X13" s="218">
        <v>1.38</v>
      </c>
      <c r="Y13" s="218">
        <v>0</v>
      </c>
      <c r="Z13" s="218">
        <v>1.3</v>
      </c>
      <c r="AA13" s="218">
        <v>0.84</v>
      </c>
      <c r="AB13" s="218">
        <v>0</v>
      </c>
      <c r="AC13" s="218">
        <v>3.29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9.33</v>
      </c>
      <c r="E14" s="218">
        <v>0</v>
      </c>
      <c r="F14" s="218">
        <v>0</v>
      </c>
      <c r="G14" s="218">
        <v>16</v>
      </c>
      <c r="H14" s="218">
        <v>0</v>
      </c>
      <c r="I14" s="218">
        <v>10.3</v>
      </c>
      <c r="J14" s="218">
        <v>12.24</v>
      </c>
      <c r="K14" s="218">
        <v>6.06</v>
      </c>
      <c r="L14" s="218">
        <v>1.69</v>
      </c>
      <c r="M14" s="218">
        <v>0</v>
      </c>
      <c r="N14" s="218">
        <v>1.1000000000000001</v>
      </c>
      <c r="O14" s="218">
        <v>1.85</v>
      </c>
      <c r="P14" s="218">
        <v>2.42</v>
      </c>
      <c r="Q14" s="218">
        <v>0.19</v>
      </c>
      <c r="R14" s="218">
        <v>0.4</v>
      </c>
      <c r="S14" s="218">
        <v>0.26</v>
      </c>
      <c r="T14" s="218">
        <v>0</v>
      </c>
      <c r="U14" s="218">
        <v>8.9499999999999993</v>
      </c>
      <c r="V14" s="218">
        <v>0.16</v>
      </c>
      <c r="W14" s="218">
        <v>0.3</v>
      </c>
      <c r="X14" s="218">
        <v>1.38</v>
      </c>
      <c r="Y14" s="218">
        <v>0</v>
      </c>
      <c r="Z14" s="218">
        <v>1.3</v>
      </c>
      <c r="AA14" s="218">
        <v>0.84</v>
      </c>
      <c r="AB14" s="218">
        <v>0</v>
      </c>
      <c r="AC14" s="218">
        <v>3.29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9.33</v>
      </c>
      <c r="E15" s="218">
        <v>0</v>
      </c>
      <c r="F15" s="218">
        <v>0</v>
      </c>
      <c r="G15" s="218">
        <v>16</v>
      </c>
      <c r="H15" s="218">
        <v>0</v>
      </c>
      <c r="I15" s="218">
        <v>10.3</v>
      </c>
      <c r="J15" s="218">
        <v>12.24</v>
      </c>
      <c r="K15" s="218">
        <v>6.06</v>
      </c>
      <c r="L15" s="218">
        <v>1.69</v>
      </c>
      <c r="M15" s="218">
        <v>0</v>
      </c>
      <c r="N15" s="218">
        <v>1.1000000000000001</v>
      </c>
      <c r="O15" s="218">
        <v>1.85</v>
      </c>
      <c r="P15" s="218">
        <v>2.42</v>
      </c>
      <c r="Q15" s="218">
        <v>0.19</v>
      </c>
      <c r="R15" s="218">
        <v>0.4</v>
      </c>
      <c r="S15" s="218">
        <v>0.26</v>
      </c>
      <c r="T15" s="218">
        <v>0</v>
      </c>
      <c r="U15" s="218">
        <v>8.9499999999999993</v>
      </c>
      <c r="V15" s="218">
        <v>0.16</v>
      </c>
      <c r="W15" s="218">
        <v>0.3</v>
      </c>
      <c r="X15" s="218">
        <v>1.38</v>
      </c>
      <c r="Y15" s="218">
        <v>0</v>
      </c>
      <c r="Z15" s="218">
        <v>1.3</v>
      </c>
      <c r="AA15" s="218">
        <v>0.84</v>
      </c>
      <c r="AB15" s="218">
        <v>0</v>
      </c>
      <c r="AC15" s="218">
        <v>3.29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9.33</v>
      </c>
      <c r="E16" s="218">
        <v>0</v>
      </c>
      <c r="F16" s="218">
        <v>0</v>
      </c>
      <c r="G16" s="218">
        <v>16</v>
      </c>
      <c r="H16" s="218">
        <v>0</v>
      </c>
      <c r="I16" s="218">
        <v>10.3</v>
      </c>
      <c r="J16" s="218">
        <v>12.24</v>
      </c>
      <c r="K16" s="218">
        <v>6.06</v>
      </c>
      <c r="L16" s="218">
        <v>1.69</v>
      </c>
      <c r="M16" s="218">
        <v>0</v>
      </c>
      <c r="N16" s="218">
        <v>1.1000000000000001</v>
      </c>
      <c r="O16" s="218">
        <v>1.85</v>
      </c>
      <c r="P16" s="218">
        <v>2.42</v>
      </c>
      <c r="Q16" s="218">
        <v>0.19</v>
      </c>
      <c r="R16" s="218">
        <v>0.4</v>
      </c>
      <c r="S16" s="218">
        <v>0.26</v>
      </c>
      <c r="T16" s="218">
        <v>0</v>
      </c>
      <c r="U16" s="218">
        <v>8.9499999999999993</v>
      </c>
      <c r="V16" s="218">
        <v>0.16</v>
      </c>
      <c r="W16" s="218">
        <v>0.3</v>
      </c>
      <c r="X16" s="218">
        <v>1.38</v>
      </c>
      <c r="Y16" s="218">
        <v>0</v>
      </c>
      <c r="Z16" s="218">
        <v>1.3</v>
      </c>
      <c r="AA16" s="218">
        <v>0.84</v>
      </c>
      <c r="AB16" s="218">
        <v>0</v>
      </c>
      <c r="AC16" s="218">
        <v>3.29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7.6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9.33</v>
      </c>
      <c r="E17" s="218">
        <v>0</v>
      </c>
      <c r="F17" s="218">
        <v>0</v>
      </c>
      <c r="G17" s="218">
        <v>16</v>
      </c>
      <c r="H17" s="218">
        <v>0</v>
      </c>
      <c r="I17" s="218">
        <v>10.3</v>
      </c>
      <c r="J17" s="218">
        <v>12.24</v>
      </c>
      <c r="K17" s="218">
        <v>6.06</v>
      </c>
      <c r="L17" s="218">
        <v>1.69</v>
      </c>
      <c r="M17" s="218">
        <v>0</v>
      </c>
      <c r="N17" s="218">
        <v>1.1000000000000001</v>
      </c>
      <c r="O17" s="218">
        <v>1.85</v>
      </c>
      <c r="P17" s="218">
        <v>2.42</v>
      </c>
      <c r="Q17" s="218">
        <v>0.19</v>
      </c>
      <c r="R17" s="218">
        <v>0.4</v>
      </c>
      <c r="S17" s="218">
        <v>0.26</v>
      </c>
      <c r="T17" s="218">
        <v>0</v>
      </c>
      <c r="U17" s="218">
        <v>8.9499999999999993</v>
      </c>
      <c r="V17" s="218">
        <v>0.16</v>
      </c>
      <c r="W17" s="218">
        <v>0.3</v>
      </c>
      <c r="X17" s="218">
        <v>1.38</v>
      </c>
      <c r="Y17" s="218">
        <v>0</v>
      </c>
      <c r="Z17" s="218">
        <v>1.3</v>
      </c>
      <c r="AA17" s="218">
        <v>0.84</v>
      </c>
      <c r="AB17" s="218">
        <v>0</v>
      </c>
      <c r="AC17" s="218">
        <v>3.52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7.6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9.33</v>
      </c>
      <c r="E18" s="218">
        <v>0</v>
      </c>
      <c r="F18" s="218">
        <v>0</v>
      </c>
      <c r="G18" s="218">
        <v>16</v>
      </c>
      <c r="H18" s="218">
        <v>0</v>
      </c>
      <c r="I18" s="218">
        <v>10.3</v>
      </c>
      <c r="J18" s="218">
        <v>12.24</v>
      </c>
      <c r="K18" s="218">
        <v>6.06</v>
      </c>
      <c r="L18" s="218">
        <v>1.69</v>
      </c>
      <c r="M18" s="218">
        <v>0</v>
      </c>
      <c r="N18" s="218">
        <v>1.1000000000000001</v>
      </c>
      <c r="O18" s="218">
        <v>1.85</v>
      </c>
      <c r="P18" s="218">
        <v>2.42</v>
      </c>
      <c r="Q18" s="218">
        <v>0.19</v>
      </c>
      <c r="R18" s="218">
        <v>0.4</v>
      </c>
      <c r="S18" s="218">
        <v>0.26</v>
      </c>
      <c r="T18" s="218">
        <v>0</v>
      </c>
      <c r="U18" s="218">
        <v>8.9499999999999993</v>
      </c>
      <c r="V18" s="218">
        <v>0.16</v>
      </c>
      <c r="W18" s="218">
        <v>0.3</v>
      </c>
      <c r="X18" s="218">
        <v>1.38</v>
      </c>
      <c r="Y18" s="218">
        <v>0</v>
      </c>
      <c r="Z18" s="218">
        <v>1.3</v>
      </c>
      <c r="AA18" s="218">
        <v>0.84</v>
      </c>
      <c r="AB18" s="218">
        <v>0</v>
      </c>
      <c r="AC18" s="218">
        <v>3.52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7.6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9.33</v>
      </c>
      <c r="E19" s="218">
        <v>0</v>
      </c>
      <c r="F19" s="218">
        <v>0</v>
      </c>
      <c r="G19" s="218">
        <v>16</v>
      </c>
      <c r="H19" s="218">
        <v>0</v>
      </c>
      <c r="I19" s="218">
        <v>10.3</v>
      </c>
      <c r="J19" s="218">
        <v>12.24</v>
      </c>
      <c r="K19" s="218">
        <v>6.06</v>
      </c>
      <c r="L19" s="218">
        <v>1.69</v>
      </c>
      <c r="M19" s="218">
        <v>0</v>
      </c>
      <c r="N19" s="218">
        <v>1.1000000000000001</v>
      </c>
      <c r="O19" s="218">
        <v>1.85</v>
      </c>
      <c r="P19" s="218">
        <v>2.42</v>
      </c>
      <c r="Q19" s="218">
        <v>0.19</v>
      </c>
      <c r="R19" s="218">
        <v>0.4</v>
      </c>
      <c r="S19" s="218">
        <v>0.26</v>
      </c>
      <c r="T19" s="218">
        <v>0</v>
      </c>
      <c r="U19" s="218">
        <v>8.9499999999999993</v>
      </c>
      <c r="V19" s="218">
        <v>0.16</v>
      </c>
      <c r="W19" s="218">
        <v>0.3</v>
      </c>
      <c r="X19" s="218">
        <v>1.38</v>
      </c>
      <c r="Y19" s="218">
        <v>0</v>
      </c>
      <c r="Z19" s="218">
        <v>1.3</v>
      </c>
      <c r="AA19" s="218">
        <v>0.84</v>
      </c>
      <c r="AB19" s="218">
        <v>0</v>
      </c>
      <c r="AC19" s="218">
        <v>3.52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7.6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9.33</v>
      </c>
      <c r="E20" s="218">
        <v>0</v>
      </c>
      <c r="F20" s="218">
        <v>0</v>
      </c>
      <c r="G20" s="218">
        <v>16</v>
      </c>
      <c r="H20" s="218">
        <v>0</v>
      </c>
      <c r="I20" s="218">
        <v>10.3</v>
      </c>
      <c r="J20" s="218">
        <v>12.24</v>
      </c>
      <c r="K20" s="218">
        <v>6.06</v>
      </c>
      <c r="L20" s="218">
        <v>1.69</v>
      </c>
      <c r="M20" s="218">
        <v>0</v>
      </c>
      <c r="N20" s="218">
        <v>1.1000000000000001</v>
      </c>
      <c r="O20" s="218">
        <v>1.85</v>
      </c>
      <c r="P20" s="218">
        <v>2.42</v>
      </c>
      <c r="Q20" s="218">
        <v>0.19</v>
      </c>
      <c r="R20" s="218">
        <v>0.4</v>
      </c>
      <c r="S20" s="218">
        <v>0.26</v>
      </c>
      <c r="T20" s="218">
        <v>0</v>
      </c>
      <c r="U20" s="218">
        <v>8.9499999999999993</v>
      </c>
      <c r="V20" s="218">
        <v>0.16</v>
      </c>
      <c r="W20" s="218">
        <v>0.3</v>
      </c>
      <c r="X20" s="218">
        <v>1.38</v>
      </c>
      <c r="Y20" s="218">
        <v>0</v>
      </c>
      <c r="Z20" s="218">
        <v>1.3</v>
      </c>
      <c r="AA20" s="218">
        <v>0.84</v>
      </c>
      <c r="AB20" s="218">
        <v>0</v>
      </c>
      <c r="AC20" s="218">
        <v>3.52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7.6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9.33</v>
      </c>
      <c r="E21" s="218">
        <v>0</v>
      </c>
      <c r="F21" s="218">
        <v>0</v>
      </c>
      <c r="G21" s="218">
        <v>16</v>
      </c>
      <c r="H21" s="218">
        <v>0</v>
      </c>
      <c r="I21" s="218">
        <v>10.3</v>
      </c>
      <c r="J21" s="218">
        <v>12.24</v>
      </c>
      <c r="K21" s="218">
        <v>6.06</v>
      </c>
      <c r="L21" s="218">
        <v>1.69</v>
      </c>
      <c r="M21" s="218">
        <v>0</v>
      </c>
      <c r="N21" s="218">
        <v>1.1000000000000001</v>
      </c>
      <c r="O21" s="218">
        <v>1.85</v>
      </c>
      <c r="P21" s="218">
        <v>2.42</v>
      </c>
      <c r="Q21" s="218">
        <v>0.19</v>
      </c>
      <c r="R21" s="218">
        <v>0.4</v>
      </c>
      <c r="S21" s="218">
        <v>0.26</v>
      </c>
      <c r="T21" s="218">
        <v>0</v>
      </c>
      <c r="U21" s="218">
        <v>8.9499999999999993</v>
      </c>
      <c r="V21" s="218">
        <v>0.16</v>
      </c>
      <c r="W21" s="218">
        <v>0.3</v>
      </c>
      <c r="X21" s="218">
        <v>1.38</v>
      </c>
      <c r="Y21" s="218">
        <v>0</v>
      </c>
      <c r="Z21" s="218">
        <v>1.3</v>
      </c>
      <c r="AA21" s="218">
        <v>0.84</v>
      </c>
      <c r="AB21" s="218">
        <v>0</v>
      </c>
      <c r="AC21" s="218">
        <v>3.52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7.6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9.33</v>
      </c>
      <c r="E22" s="218">
        <v>0</v>
      </c>
      <c r="F22" s="218">
        <v>0</v>
      </c>
      <c r="G22" s="218">
        <v>16</v>
      </c>
      <c r="H22" s="218">
        <v>0</v>
      </c>
      <c r="I22" s="218">
        <v>10.3</v>
      </c>
      <c r="J22" s="218">
        <v>12.24</v>
      </c>
      <c r="K22" s="218">
        <v>6.06</v>
      </c>
      <c r="L22" s="218">
        <v>1.69</v>
      </c>
      <c r="M22" s="218">
        <v>0</v>
      </c>
      <c r="N22" s="218">
        <v>1.1000000000000001</v>
      </c>
      <c r="O22" s="218">
        <v>1.85</v>
      </c>
      <c r="P22" s="218">
        <v>2.42</v>
      </c>
      <c r="Q22" s="218">
        <v>0.19</v>
      </c>
      <c r="R22" s="218">
        <v>0.4</v>
      </c>
      <c r="S22" s="218">
        <v>0.26</v>
      </c>
      <c r="T22" s="218">
        <v>0</v>
      </c>
      <c r="U22" s="218">
        <v>8.9499999999999993</v>
      </c>
      <c r="V22" s="218">
        <v>0.16</v>
      </c>
      <c r="W22" s="218">
        <v>0.3</v>
      </c>
      <c r="X22" s="218">
        <v>1.38</v>
      </c>
      <c r="Y22" s="218">
        <v>0</v>
      </c>
      <c r="Z22" s="218">
        <v>1.3</v>
      </c>
      <c r="AA22" s="218">
        <v>0.84</v>
      </c>
      <c r="AB22" s="218">
        <v>0</v>
      </c>
      <c r="AC22" s="218">
        <v>3.52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7.6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9.33</v>
      </c>
      <c r="E23" s="218">
        <v>0</v>
      </c>
      <c r="F23" s="218">
        <v>0</v>
      </c>
      <c r="G23" s="218">
        <v>16</v>
      </c>
      <c r="H23" s="218">
        <v>0</v>
      </c>
      <c r="I23" s="218">
        <v>10.3</v>
      </c>
      <c r="J23" s="218">
        <v>12.24</v>
      </c>
      <c r="K23" s="218">
        <v>6.06</v>
      </c>
      <c r="L23" s="218">
        <v>1.41</v>
      </c>
      <c r="M23" s="218">
        <v>0</v>
      </c>
      <c r="N23" s="218">
        <v>1.1000000000000001</v>
      </c>
      <c r="O23" s="218">
        <v>1.85</v>
      </c>
      <c r="P23" s="218">
        <v>2.42</v>
      </c>
      <c r="Q23" s="218">
        <v>0.19</v>
      </c>
      <c r="R23" s="218">
        <v>0.4</v>
      </c>
      <c r="S23" s="218">
        <v>0.26</v>
      </c>
      <c r="T23" s="218">
        <v>0</v>
      </c>
      <c r="U23" s="218">
        <v>8.9499999999999993</v>
      </c>
      <c r="V23" s="218">
        <v>0.16</v>
      </c>
      <c r="W23" s="218">
        <v>0.3</v>
      </c>
      <c r="X23" s="218">
        <v>1.38</v>
      </c>
      <c r="Y23" s="218">
        <v>0</v>
      </c>
      <c r="Z23" s="218">
        <v>0</v>
      </c>
      <c r="AA23" s="218">
        <v>0.84</v>
      </c>
      <c r="AB23" s="218">
        <v>0</v>
      </c>
      <c r="AC23" s="218">
        <v>3.52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7.6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9.33</v>
      </c>
      <c r="E24" s="218">
        <v>0</v>
      </c>
      <c r="F24" s="218">
        <v>0</v>
      </c>
      <c r="G24" s="218">
        <v>16</v>
      </c>
      <c r="H24" s="218">
        <v>0</v>
      </c>
      <c r="I24" s="218">
        <v>10.3</v>
      </c>
      <c r="J24" s="218">
        <v>12.24</v>
      </c>
      <c r="K24" s="218">
        <v>6.06</v>
      </c>
      <c r="L24" s="218">
        <v>1.41</v>
      </c>
      <c r="M24" s="218">
        <v>0</v>
      </c>
      <c r="N24" s="218">
        <v>1.1000000000000001</v>
      </c>
      <c r="O24" s="218">
        <v>1.85</v>
      </c>
      <c r="P24" s="218">
        <v>2.42</v>
      </c>
      <c r="Q24" s="218">
        <v>0.19</v>
      </c>
      <c r="R24" s="218">
        <v>0.4</v>
      </c>
      <c r="S24" s="218">
        <v>0.26</v>
      </c>
      <c r="T24" s="218">
        <v>0</v>
      </c>
      <c r="U24" s="218">
        <v>8.9499999999999993</v>
      </c>
      <c r="V24" s="218">
        <v>0.16</v>
      </c>
      <c r="W24" s="218">
        <v>0.3</v>
      </c>
      <c r="X24" s="218">
        <v>1.38</v>
      </c>
      <c r="Y24" s="218">
        <v>0</v>
      </c>
      <c r="Z24" s="218">
        <v>1.29</v>
      </c>
      <c r="AA24" s="218">
        <v>0.84</v>
      </c>
      <c r="AB24" s="218">
        <v>0</v>
      </c>
      <c r="AC24" s="218">
        <v>3.52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7.6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9.33</v>
      </c>
      <c r="E25" s="218">
        <v>0</v>
      </c>
      <c r="F25" s="218">
        <v>0</v>
      </c>
      <c r="G25" s="218">
        <v>16</v>
      </c>
      <c r="H25" s="218">
        <v>0</v>
      </c>
      <c r="I25" s="218">
        <v>10.3</v>
      </c>
      <c r="J25" s="218">
        <v>12.24</v>
      </c>
      <c r="K25" s="218">
        <v>6.06</v>
      </c>
      <c r="L25" s="218">
        <v>1.41</v>
      </c>
      <c r="M25" s="218">
        <v>0</v>
      </c>
      <c r="N25" s="218">
        <v>1.1000000000000001</v>
      </c>
      <c r="O25" s="218">
        <v>1.85</v>
      </c>
      <c r="P25" s="218">
        <v>2.42</v>
      </c>
      <c r="Q25" s="218">
        <v>0.19</v>
      </c>
      <c r="R25" s="218">
        <v>0.4</v>
      </c>
      <c r="S25" s="218">
        <v>0.26</v>
      </c>
      <c r="T25" s="218">
        <v>0</v>
      </c>
      <c r="U25" s="218">
        <v>8.9499999999999993</v>
      </c>
      <c r="V25" s="218">
        <v>0.16</v>
      </c>
      <c r="W25" s="218">
        <v>0.3</v>
      </c>
      <c r="X25" s="218">
        <v>1.38</v>
      </c>
      <c r="Y25" s="218">
        <v>0</v>
      </c>
      <c r="Z25" s="218">
        <v>1.29</v>
      </c>
      <c r="AA25" s="218">
        <v>0.84</v>
      </c>
      <c r="AB25" s="218">
        <v>0</v>
      </c>
      <c r="AC25" s="218">
        <v>3.52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7.6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9.33</v>
      </c>
      <c r="E26" s="218">
        <v>0</v>
      </c>
      <c r="F26" s="218">
        <v>0</v>
      </c>
      <c r="G26" s="218">
        <v>16</v>
      </c>
      <c r="H26" s="218">
        <v>0</v>
      </c>
      <c r="I26" s="218">
        <v>10.3</v>
      </c>
      <c r="J26" s="218">
        <v>12.24</v>
      </c>
      <c r="K26" s="218">
        <v>6.06</v>
      </c>
      <c r="L26" s="218">
        <v>1.41</v>
      </c>
      <c r="M26" s="218">
        <v>0</v>
      </c>
      <c r="N26" s="218">
        <v>1.1000000000000001</v>
      </c>
      <c r="O26" s="218">
        <v>1.85</v>
      </c>
      <c r="P26" s="218">
        <v>2.42</v>
      </c>
      <c r="Q26" s="218">
        <v>0.19</v>
      </c>
      <c r="R26" s="218">
        <v>0.4</v>
      </c>
      <c r="S26" s="218">
        <v>0.26</v>
      </c>
      <c r="T26" s="218">
        <v>0</v>
      </c>
      <c r="U26" s="218">
        <v>8.9499999999999993</v>
      </c>
      <c r="V26" s="218">
        <v>0.16</v>
      </c>
      <c r="W26" s="218">
        <v>0.3</v>
      </c>
      <c r="X26" s="218">
        <v>1.38</v>
      </c>
      <c r="Y26" s="218">
        <v>0</v>
      </c>
      <c r="Z26" s="218">
        <v>1.29</v>
      </c>
      <c r="AA26" s="218">
        <v>0.84</v>
      </c>
      <c r="AB26" s="218">
        <v>0</v>
      </c>
      <c r="AC26" s="218">
        <v>3.52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7.6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9.33</v>
      </c>
      <c r="E27" s="218">
        <v>0</v>
      </c>
      <c r="F27" s="218">
        <v>0</v>
      </c>
      <c r="G27" s="218">
        <v>16</v>
      </c>
      <c r="H27" s="218">
        <v>0</v>
      </c>
      <c r="I27" s="218">
        <v>12.52</v>
      </c>
      <c r="J27" s="218">
        <v>10.02</v>
      </c>
      <c r="K27" s="218">
        <v>6.06</v>
      </c>
      <c r="L27" s="218">
        <v>1.41</v>
      </c>
      <c r="M27" s="218">
        <v>0</v>
      </c>
      <c r="N27" s="218">
        <v>1.1000000000000001</v>
      </c>
      <c r="O27" s="218">
        <v>1.85</v>
      </c>
      <c r="P27" s="218">
        <v>2.42</v>
      </c>
      <c r="Q27" s="218">
        <v>0.19</v>
      </c>
      <c r="R27" s="218">
        <v>0.4</v>
      </c>
      <c r="S27" s="218">
        <v>0.26</v>
      </c>
      <c r="T27" s="218">
        <v>0</v>
      </c>
      <c r="U27" s="218">
        <v>8.9499999999999993</v>
      </c>
      <c r="V27" s="218">
        <v>0.16</v>
      </c>
      <c r="W27" s="218">
        <v>0.31</v>
      </c>
      <c r="X27" s="218">
        <v>1.38</v>
      </c>
      <c r="Y27" s="218">
        <v>0</v>
      </c>
      <c r="Z27" s="218">
        <v>1.29</v>
      </c>
      <c r="AA27" s="218">
        <v>0.84</v>
      </c>
      <c r="AB27" s="218">
        <v>0</v>
      </c>
      <c r="AC27" s="218">
        <v>3.52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7.6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9.33</v>
      </c>
      <c r="E28" s="218">
        <v>0</v>
      </c>
      <c r="F28" s="218">
        <v>0</v>
      </c>
      <c r="G28" s="218">
        <v>16</v>
      </c>
      <c r="H28" s="218">
        <v>0</v>
      </c>
      <c r="I28" s="218">
        <v>12.52</v>
      </c>
      <c r="J28" s="218">
        <v>7.79</v>
      </c>
      <c r="K28" s="218">
        <v>6.06</v>
      </c>
      <c r="L28" s="218">
        <v>1.41</v>
      </c>
      <c r="M28" s="218">
        <v>0</v>
      </c>
      <c r="N28" s="218">
        <v>1.1000000000000001</v>
      </c>
      <c r="O28" s="218">
        <v>1.85</v>
      </c>
      <c r="P28" s="218">
        <v>2.42</v>
      </c>
      <c r="Q28" s="218">
        <v>0.27</v>
      </c>
      <c r="R28" s="218">
        <v>0.4</v>
      </c>
      <c r="S28" s="218">
        <v>0.26</v>
      </c>
      <c r="T28" s="218">
        <v>0</v>
      </c>
      <c r="U28" s="218">
        <v>8.9499999999999993</v>
      </c>
      <c r="V28" s="218">
        <v>0.16</v>
      </c>
      <c r="W28" s="218">
        <v>0.31</v>
      </c>
      <c r="X28" s="218">
        <v>1.38</v>
      </c>
      <c r="Y28" s="218">
        <v>0</v>
      </c>
      <c r="Z28" s="218">
        <v>1.29</v>
      </c>
      <c r="AA28" s="218">
        <v>0.84</v>
      </c>
      <c r="AB28" s="218">
        <v>0</v>
      </c>
      <c r="AC28" s="218">
        <v>3.52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7.6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9.33</v>
      </c>
      <c r="E29" s="218">
        <v>0</v>
      </c>
      <c r="F29" s="218">
        <v>0</v>
      </c>
      <c r="G29" s="218">
        <v>16</v>
      </c>
      <c r="H29" s="218">
        <v>0</v>
      </c>
      <c r="I29" s="218">
        <v>12.52</v>
      </c>
      <c r="J29" s="218">
        <v>7.79</v>
      </c>
      <c r="K29" s="218">
        <v>6.06</v>
      </c>
      <c r="L29" s="218">
        <v>1.41</v>
      </c>
      <c r="M29" s="218">
        <v>0</v>
      </c>
      <c r="N29" s="218">
        <v>1.1000000000000001</v>
      </c>
      <c r="O29" s="218">
        <v>1.85</v>
      </c>
      <c r="P29" s="218">
        <v>2.42</v>
      </c>
      <c r="Q29" s="218">
        <v>0.27</v>
      </c>
      <c r="R29" s="218">
        <v>0.4</v>
      </c>
      <c r="S29" s="218">
        <v>0.26</v>
      </c>
      <c r="T29" s="218">
        <v>0</v>
      </c>
      <c r="U29" s="218">
        <v>8.9499999999999993</v>
      </c>
      <c r="V29" s="218">
        <v>0.16</v>
      </c>
      <c r="W29" s="218">
        <v>0.31</v>
      </c>
      <c r="X29" s="218">
        <v>1.38</v>
      </c>
      <c r="Y29" s="218">
        <v>0</v>
      </c>
      <c r="Z29" s="218">
        <v>1.29</v>
      </c>
      <c r="AA29" s="218">
        <v>0.84</v>
      </c>
      <c r="AB29" s="218">
        <v>0</v>
      </c>
      <c r="AC29" s="218">
        <v>3.52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7.6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9.33</v>
      </c>
      <c r="E30" s="218">
        <v>0</v>
      </c>
      <c r="F30" s="218">
        <v>0</v>
      </c>
      <c r="G30" s="218">
        <v>16</v>
      </c>
      <c r="H30" s="218">
        <v>0</v>
      </c>
      <c r="I30" s="218">
        <v>12.52</v>
      </c>
      <c r="J30" s="218">
        <v>7.79</v>
      </c>
      <c r="K30" s="218">
        <v>6.06</v>
      </c>
      <c r="L30" s="218">
        <v>1.41</v>
      </c>
      <c r="M30" s="218">
        <v>0</v>
      </c>
      <c r="N30" s="218">
        <v>1.1000000000000001</v>
      </c>
      <c r="O30" s="218">
        <v>1.85</v>
      </c>
      <c r="P30" s="218">
        <v>2.42</v>
      </c>
      <c r="Q30" s="218">
        <v>0.27</v>
      </c>
      <c r="R30" s="218">
        <v>0.4</v>
      </c>
      <c r="S30" s="218">
        <v>0.26</v>
      </c>
      <c r="T30" s="218">
        <v>0</v>
      </c>
      <c r="U30" s="218">
        <v>8.9499999999999993</v>
      </c>
      <c r="V30" s="218">
        <v>0.16</v>
      </c>
      <c r="W30" s="218">
        <v>0.31</v>
      </c>
      <c r="X30" s="218">
        <v>1.38</v>
      </c>
      <c r="Y30" s="218">
        <v>0</v>
      </c>
      <c r="Z30" s="218">
        <v>1.29</v>
      </c>
      <c r="AA30" s="218">
        <v>0.84</v>
      </c>
      <c r="AB30" s="218">
        <v>0</v>
      </c>
      <c r="AC30" s="218">
        <v>3.52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7.6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9.33</v>
      </c>
      <c r="E31" s="218">
        <v>0</v>
      </c>
      <c r="F31" s="218">
        <v>0</v>
      </c>
      <c r="G31" s="218">
        <v>16</v>
      </c>
      <c r="H31" s="218">
        <v>0</v>
      </c>
      <c r="I31" s="218">
        <v>12.52</v>
      </c>
      <c r="J31" s="218">
        <v>7.79</v>
      </c>
      <c r="K31" s="218">
        <v>86.06</v>
      </c>
      <c r="L31" s="218">
        <v>1.41</v>
      </c>
      <c r="M31" s="218">
        <v>0</v>
      </c>
      <c r="N31" s="218">
        <v>1.1000000000000001</v>
      </c>
      <c r="O31" s="218">
        <v>1.85</v>
      </c>
      <c r="P31" s="218">
        <v>2.42</v>
      </c>
      <c r="Q31" s="218">
        <v>3.44</v>
      </c>
      <c r="R31" s="218">
        <v>0.4</v>
      </c>
      <c r="S31" s="218">
        <v>3.79</v>
      </c>
      <c r="T31" s="218">
        <v>0</v>
      </c>
      <c r="U31" s="218">
        <v>8.9499999999999993</v>
      </c>
      <c r="V31" s="218">
        <v>0.16</v>
      </c>
      <c r="W31" s="218">
        <v>0.31</v>
      </c>
      <c r="X31" s="218">
        <v>1.38</v>
      </c>
      <c r="Y31" s="218">
        <v>0</v>
      </c>
      <c r="Z31" s="218">
        <v>1.29</v>
      </c>
      <c r="AA31" s="218">
        <v>0.84</v>
      </c>
      <c r="AB31" s="218">
        <v>0</v>
      </c>
      <c r="AC31" s="218">
        <v>3.52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7.6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9.33</v>
      </c>
      <c r="E32" s="218">
        <v>0</v>
      </c>
      <c r="F32" s="218">
        <v>0</v>
      </c>
      <c r="G32" s="218">
        <v>16</v>
      </c>
      <c r="H32" s="218">
        <v>0</v>
      </c>
      <c r="I32" s="218">
        <v>12.52</v>
      </c>
      <c r="J32" s="218">
        <v>7.79</v>
      </c>
      <c r="K32" s="218">
        <v>84.69</v>
      </c>
      <c r="L32" s="218">
        <v>1.24</v>
      </c>
      <c r="M32" s="218">
        <v>0</v>
      </c>
      <c r="N32" s="218">
        <v>1.1000000000000001</v>
      </c>
      <c r="O32" s="218">
        <v>1.85</v>
      </c>
      <c r="P32" s="218">
        <v>2.42</v>
      </c>
      <c r="Q32" s="218">
        <v>3.45</v>
      </c>
      <c r="R32" s="218">
        <v>0.4</v>
      </c>
      <c r="S32" s="218">
        <v>3.71</v>
      </c>
      <c r="T32" s="218">
        <v>0</v>
      </c>
      <c r="U32" s="218">
        <v>8.9499999999999993</v>
      </c>
      <c r="V32" s="218">
        <v>0.16</v>
      </c>
      <c r="W32" s="218">
        <v>0.31</v>
      </c>
      <c r="X32" s="218">
        <v>1.38</v>
      </c>
      <c r="Y32" s="218">
        <v>0</v>
      </c>
      <c r="Z32" s="218">
        <v>1.29</v>
      </c>
      <c r="AA32" s="218">
        <v>0.84</v>
      </c>
      <c r="AB32" s="218">
        <v>0</v>
      </c>
      <c r="AC32" s="218">
        <v>3.52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9.33</v>
      </c>
      <c r="E33" s="218">
        <v>0</v>
      </c>
      <c r="F33" s="218">
        <v>0</v>
      </c>
      <c r="G33" s="218">
        <v>16</v>
      </c>
      <c r="H33" s="218">
        <v>0</v>
      </c>
      <c r="I33" s="218">
        <v>12.52</v>
      </c>
      <c r="J33" s="218">
        <v>7.79</v>
      </c>
      <c r="K33" s="218">
        <v>84.71</v>
      </c>
      <c r="L33" s="218">
        <v>11.82</v>
      </c>
      <c r="M33" s="218">
        <v>0</v>
      </c>
      <c r="N33" s="218">
        <v>1.1000000000000001</v>
      </c>
      <c r="O33" s="218">
        <v>1.85</v>
      </c>
      <c r="P33" s="218">
        <v>2.42</v>
      </c>
      <c r="Q33" s="218">
        <v>3.17</v>
      </c>
      <c r="R33" s="218">
        <v>0.4</v>
      </c>
      <c r="S33" s="218">
        <v>3.71</v>
      </c>
      <c r="T33" s="218">
        <v>0</v>
      </c>
      <c r="U33" s="218">
        <v>8.9499999999999993</v>
      </c>
      <c r="V33" s="218">
        <v>0.16</v>
      </c>
      <c r="W33" s="218">
        <v>0.31</v>
      </c>
      <c r="X33" s="218">
        <v>1.38</v>
      </c>
      <c r="Y33" s="218">
        <v>0</v>
      </c>
      <c r="Z33" s="218">
        <v>1.29</v>
      </c>
      <c r="AA33" s="218">
        <v>13.28</v>
      </c>
      <c r="AB33" s="218">
        <v>0</v>
      </c>
      <c r="AC33" s="218">
        <v>3.52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7.6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9.33</v>
      </c>
      <c r="E34" s="218">
        <v>0</v>
      </c>
      <c r="F34" s="218">
        <v>0</v>
      </c>
      <c r="G34" s="218">
        <v>16</v>
      </c>
      <c r="H34" s="218">
        <v>0</v>
      </c>
      <c r="I34" s="218">
        <v>12.52</v>
      </c>
      <c r="J34" s="218">
        <v>7.79</v>
      </c>
      <c r="K34" s="218">
        <v>84.69</v>
      </c>
      <c r="L34" s="218">
        <v>11.82</v>
      </c>
      <c r="M34" s="218">
        <v>0</v>
      </c>
      <c r="N34" s="218">
        <v>1.1000000000000001</v>
      </c>
      <c r="O34" s="218">
        <v>1.85</v>
      </c>
      <c r="P34" s="218">
        <v>2.42</v>
      </c>
      <c r="Q34" s="218">
        <v>3.17</v>
      </c>
      <c r="R34" s="218">
        <v>0.4</v>
      </c>
      <c r="S34" s="218">
        <v>3.71</v>
      </c>
      <c r="T34" s="218">
        <v>0</v>
      </c>
      <c r="U34" s="218">
        <v>8.9499999999999993</v>
      </c>
      <c r="V34" s="218">
        <v>0.16</v>
      </c>
      <c r="W34" s="218">
        <v>0.31</v>
      </c>
      <c r="X34" s="218">
        <v>1.38</v>
      </c>
      <c r="Y34" s="218">
        <v>0</v>
      </c>
      <c r="Z34" s="218">
        <v>1.29</v>
      </c>
      <c r="AA34" s="218">
        <v>13.28</v>
      </c>
      <c r="AB34" s="218">
        <v>0</v>
      </c>
      <c r="AC34" s="218">
        <v>3.52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7.6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9.1999999999999993</v>
      </c>
      <c r="E35" s="218">
        <v>0</v>
      </c>
      <c r="F35" s="218">
        <v>0</v>
      </c>
      <c r="G35" s="218">
        <v>16</v>
      </c>
      <c r="H35" s="218">
        <v>0</v>
      </c>
      <c r="I35" s="218">
        <v>12.52</v>
      </c>
      <c r="J35" s="218">
        <v>7.79</v>
      </c>
      <c r="K35" s="218">
        <v>84.71</v>
      </c>
      <c r="L35" s="218">
        <v>22.22</v>
      </c>
      <c r="M35" s="218">
        <v>0</v>
      </c>
      <c r="N35" s="218">
        <v>1.1000000000000001</v>
      </c>
      <c r="O35" s="218">
        <v>1.85</v>
      </c>
      <c r="P35" s="218">
        <v>2.42</v>
      </c>
      <c r="Q35" s="218">
        <v>2.88</v>
      </c>
      <c r="R35" s="218">
        <v>0.4</v>
      </c>
      <c r="S35" s="218">
        <v>3.71</v>
      </c>
      <c r="T35" s="218">
        <v>0</v>
      </c>
      <c r="U35" s="218">
        <v>8.9499999999999993</v>
      </c>
      <c r="V35" s="218">
        <v>0.16</v>
      </c>
      <c r="W35" s="218">
        <v>0.31</v>
      </c>
      <c r="X35" s="218">
        <v>1.38</v>
      </c>
      <c r="Y35" s="218">
        <v>0</v>
      </c>
      <c r="Z35" s="218">
        <v>1.29</v>
      </c>
      <c r="AA35" s="218">
        <v>13.28</v>
      </c>
      <c r="AB35" s="218">
        <v>0</v>
      </c>
      <c r="AC35" s="218">
        <v>3.52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6.7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9.1999999999999993</v>
      </c>
      <c r="E36" s="218">
        <v>0</v>
      </c>
      <c r="F36" s="218">
        <v>0</v>
      </c>
      <c r="G36" s="218">
        <v>16</v>
      </c>
      <c r="H36" s="218">
        <v>0</v>
      </c>
      <c r="I36" s="218">
        <v>12.52</v>
      </c>
      <c r="J36" s="218">
        <v>7.79</v>
      </c>
      <c r="K36" s="218">
        <v>84.69</v>
      </c>
      <c r="L36" s="218">
        <v>22.22</v>
      </c>
      <c r="M36" s="218">
        <v>0</v>
      </c>
      <c r="N36" s="218">
        <v>1.1000000000000001</v>
      </c>
      <c r="O36" s="218">
        <v>1.85</v>
      </c>
      <c r="P36" s="218">
        <v>2.42</v>
      </c>
      <c r="Q36" s="218">
        <v>2.88</v>
      </c>
      <c r="R36" s="218">
        <v>0.4</v>
      </c>
      <c r="S36" s="218">
        <v>3.71</v>
      </c>
      <c r="T36" s="218">
        <v>0</v>
      </c>
      <c r="U36" s="218">
        <v>8.9499999999999993</v>
      </c>
      <c r="V36" s="218">
        <v>0.16</v>
      </c>
      <c r="W36" s="218">
        <v>0.31</v>
      </c>
      <c r="X36" s="218">
        <v>1.38</v>
      </c>
      <c r="Y36" s="218">
        <v>0</v>
      </c>
      <c r="Z36" s="218">
        <v>1.29</v>
      </c>
      <c r="AA36" s="218">
        <v>13.28</v>
      </c>
      <c r="AB36" s="218">
        <v>0</v>
      </c>
      <c r="AC36" s="218">
        <v>3.52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6.7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9.07</v>
      </c>
      <c r="E37" s="218">
        <v>0</v>
      </c>
      <c r="F37" s="218">
        <v>0</v>
      </c>
      <c r="G37" s="218">
        <v>16</v>
      </c>
      <c r="H37" s="218">
        <v>0</v>
      </c>
      <c r="I37" s="218">
        <v>12.52</v>
      </c>
      <c r="J37" s="218">
        <v>7.79</v>
      </c>
      <c r="K37" s="218">
        <v>84.71</v>
      </c>
      <c r="L37" s="218">
        <v>22.22</v>
      </c>
      <c r="M37" s="218">
        <v>0</v>
      </c>
      <c r="N37" s="218">
        <v>1.1000000000000001</v>
      </c>
      <c r="O37" s="218">
        <v>1.85</v>
      </c>
      <c r="P37" s="218">
        <v>2.42</v>
      </c>
      <c r="Q37" s="218">
        <v>3.09</v>
      </c>
      <c r="R37" s="218">
        <v>0.4</v>
      </c>
      <c r="S37" s="218">
        <v>3.71</v>
      </c>
      <c r="T37" s="218">
        <v>0</v>
      </c>
      <c r="U37" s="218">
        <v>8.9499999999999993</v>
      </c>
      <c r="V37" s="218">
        <v>0.16</v>
      </c>
      <c r="W37" s="218">
        <v>0.31</v>
      </c>
      <c r="X37" s="218">
        <v>1.38</v>
      </c>
      <c r="Y37" s="218">
        <v>0</v>
      </c>
      <c r="Z37" s="218">
        <v>1.29</v>
      </c>
      <c r="AA37" s="218">
        <v>13.28</v>
      </c>
      <c r="AB37" s="218">
        <v>0</v>
      </c>
      <c r="AC37" s="218">
        <v>3.52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6.7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9.07</v>
      </c>
      <c r="E38" s="218">
        <v>0</v>
      </c>
      <c r="F38" s="218">
        <v>0</v>
      </c>
      <c r="G38" s="218">
        <v>16</v>
      </c>
      <c r="H38" s="218">
        <v>0</v>
      </c>
      <c r="I38" s="218">
        <v>12.52</v>
      </c>
      <c r="J38" s="218">
        <v>7.79</v>
      </c>
      <c r="K38" s="218">
        <v>84.93</v>
      </c>
      <c r="L38" s="218">
        <v>22.35</v>
      </c>
      <c r="M38" s="218">
        <v>0</v>
      </c>
      <c r="N38" s="218">
        <v>1.1000000000000001</v>
      </c>
      <c r="O38" s="218">
        <v>1.85</v>
      </c>
      <c r="P38" s="218">
        <v>2.42</v>
      </c>
      <c r="Q38" s="218">
        <v>3.1</v>
      </c>
      <c r="R38" s="218">
        <v>0.4</v>
      </c>
      <c r="S38" s="218">
        <v>3.71</v>
      </c>
      <c r="T38" s="218">
        <v>0</v>
      </c>
      <c r="U38" s="218">
        <v>8.9499999999999993</v>
      </c>
      <c r="V38" s="218">
        <v>0.16</v>
      </c>
      <c r="W38" s="218">
        <v>0.31</v>
      </c>
      <c r="X38" s="218">
        <v>1.38</v>
      </c>
      <c r="Y38" s="218">
        <v>0</v>
      </c>
      <c r="Z38" s="218">
        <v>1.29</v>
      </c>
      <c r="AA38" s="218">
        <v>13.28</v>
      </c>
      <c r="AB38" s="218">
        <v>0</v>
      </c>
      <c r="AC38" s="218">
        <v>3.52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6.7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8.93</v>
      </c>
      <c r="E39" s="218">
        <v>0</v>
      </c>
      <c r="F39" s="218">
        <v>0</v>
      </c>
      <c r="G39" s="218">
        <v>16</v>
      </c>
      <c r="H39" s="218">
        <v>0</v>
      </c>
      <c r="I39" s="218">
        <v>12.52</v>
      </c>
      <c r="J39" s="218">
        <v>7.79</v>
      </c>
      <c r="K39" s="218">
        <v>84.7</v>
      </c>
      <c r="L39" s="218">
        <v>12.69</v>
      </c>
      <c r="M39" s="218">
        <v>0</v>
      </c>
      <c r="N39" s="218">
        <v>1.1000000000000001</v>
      </c>
      <c r="O39" s="218">
        <v>1.85</v>
      </c>
      <c r="P39" s="218">
        <v>2.42</v>
      </c>
      <c r="Q39" s="218">
        <v>3.4</v>
      </c>
      <c r="R39" s="218">
        <v>0.39</v>
      </c>
      <c r="S39" s="218">
        <v>3.71</v>
      </c>
      <c r="T39" s="218">
        <v>0</v>
      </c>
      <c r="U39" s="218">
        <v>8.9499999999999993</v>
      </c>
      <c r="V39" s="218">
        <v>0.24</v>
      </c>
      <c r="W39" s="218">
        <v>0.31</v>
      </c>
      <c r="X39" s="218">
        <v>1.38</v>
      </c>
      <c r="Y39" s="218">
        <v>0</v>
      </c>
      <c r="Z39" s="218">
        <v>0</v>
      </c>
      <c r="AA39" s="218">
        <v>13.54</v>
      </c>
      <c r="AB39" s="218">
        <v>0</v>
      </c>
      <c r="AC39" s="218">
        <v>3.52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6.7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8.93</v>
      </c>
      <c r="E40" s="218">
        <v>0</v>
      </c>
      <c r="F40" s="218">
        <v>0</v>
      </c>
      <c r="G40" s="218">
        <v>16</v>
      </c>
      <c r="H40" s="218">
        <v>0</v>
      </c>
      <c r="I40" s="218">
        <v>12.52</v>
      </c>
      <c r="J40" s="218">
        <v>7.79</v>
      </c>
      <c r="K40" s="218">
        <v>84.7</v>
      </c>
      <c r="L40" s="218">
        <v>12.69</v>
      </c>
      <c r="M40" s="218">
        <v>0</v>
      </c>
      <c r="N40" s="218">
        <v>1.1000000000000001</v>
      </c>
      <c r="O40" s="218">
        <v>1.85</v>
      </c>
      <c r="P40" s="218">
        <v>2.42</v>
      </c>
      <c r="Q40" s="218">
        <v>3.4</v>
      </c>
      <c r="R40" s="218">
        <v>0.39</v>
      </c>
      <c r="S40" s="218">
        <v>3.71</v>
      </c>
      <c r="T40" s="218">
        <v>0</v>
      </c>
      <c r="U40" s="218">
        <v>8.9499999999999993</v>
      </c>
      <c r="V40" s="218">
        <v>0.24</v>
      </c>
      <c r="W40" s="218">
        <v>0.31</v>
      </c>
      <c r="X40" s="218">
        <v>1.38</v>
      </c>
      <c r="Y40" s="218">
        <v>0</v>
      </c>
      <c r="Z40" s="218">
        <v>1.3</v>
      </c>
      <c r="AA40" s="218">
        <v>13.54</v>
      </c>
      <c r="AB40" s="218">
        <v>0</v>
      </c>
      <c r="AC40" s="218">
        <v>3.06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6.7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8.8000000000000007</v>
      </c>
      <c r="E41" s="218">
        <v>0</v>
      </c>
      <c r="F41" s="218">
        <v>0</v>
      </c>
      <c r="G41" s="218">
        <v>16</v>
      </c>
      <c r="H41" s="218">
        <v>0</v>
      </c>
      <c r="I41" s="218">
        <v>12.52</v>
      </c>
      <c r="J41" s="218">
        <v>7.79</v>
      </c>
      <c r="K41" s="218">
        <v>84.7</v>
      </c>
      <c r="L41" s="218">
        <v>2.79</v>
      </c>
      <c r="M41" s="218">
        <v>0</v>
      </c>
      <c r="N41" s="218">
        <v>1.1000000000000001</v>
      </c>
      <c r="O41" s="218">
        <v>1.85</v>
      </c>
      <c r="P41" s="218">
        <v>2.42</v>
      </c>
      <c r="Q41" s="218">
        <v>3.4</v>
      </c>
      <c r="R41" s="218">
        <v>0.39</v>
      </c>
      <c r="S41" s="218">
        <v>3.71</v>
      </c>
      <c r="T41" s="218">
        <v>0</v>
      </c>
      <c r="U41" s="218">
        <v>8.9499999999999993</v>
      </c>
      <c r="V41" s="218">
        <v>0.24</v>
      </c>
      <c r="W41" s="218">
        <v>0.31</v>
      </c>
      <c r="X41" s="218">
        <v>1.38</v>
      </c>
      <c r="Y41" s="218">
        <v>0</v>
      </c>
      <c r="Z41" s="218">
        <v>1.3</v>
      </c>
      <c r="AA41" s="218">
        <v>11.93</v>
      </c>
      <c r="AB41" s="218">
        <v>0</v>
      </c>
      <c r="AC41" s="218">
        <v>3.06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6.7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8.8000000000000007</v>
      </c>
      <c r="E42" s="218">
        <v>0</v>
      </c>
      <c r="F42" s="218">
        <v>0</v>
      </c>
      <c r="G42" s="218">
        <v>16</v>
      </c>
      <c r="H42" s="218">
        <v>0</v>
      </c>
      <c r="I42" s="218">
        <v>12.52</v>
      </c>
      <c r="J42" s="218">
        <v>7.79</v>
      </c>
      <c r="K42" s="218">
        <v>84.7</v>
      </c>
      <c r="L42" s="218">
        <v>2.79</v>
      </c>
      <c r="M42" s="218">
        <v>0</v>
      </c>
      <c r="N42" s="218">
        <v>1.1000000000000001</v>
      </c>
      <c r="O42" s="218">
        <v>1.85</v>
      </c>
      <c r="P42" s="218">
        <v>2.42</v>
      </c>
      <c r="Q42" s="218">
        <v>3.4</v>
      </c>
      <c r="R42" s="218">
        <v>0.39</v>
      </c>
      <c r="S42" s="218">
        <v>3.71</v>
      </c>
      <c r="T42" s="218">
        <v>0</v>
      </c>
      <c r="U42" s="218">
        <v>8.9499999999999993</v>
      </c>
      <c r="V42" s="218">
        <v>0.24</v>
      </c>
      <c r="W42" s="218">
        <v>0.31</v>
      </c>
      <c r="X42" s="218">
        <v>1.38</v>
      </c>
      <c r="Y42" s="218">
        <v>0</v>
      </c>
      <c r="Z42" s="218">
        <v>1.3</v>
      </c>
      <c r="AA42" s="218">
        <v>11.93</v>
      </c>
      <c r="AB42" s="218">
        <v>0</v>
      </c>
      <c r="AC42" s="218">
        <v>3.06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6.7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8.8000000000000007</v>
      </c>
      <c r="E43" s="218">
        <v>0</v>
      </c>
      <c r="F43" s="218">
        <v>0</v>
      </c>
      <c r="G43" s="218">
        <v>16</v>
      </c>
      <c r="H43" s="218">
        <v>0</v>
      </c>
      <c r="I43" s="218">
        <v>12.52</v>
      </c>
      <c r="J43" s="218">
        <v>7.79</v>
      </c>
      <c r="K43" s="218">
        <v>84.7</v>
      </c>
      <c r="L43" s="218">
        <v>12.66</v>
      </c>
      <c r="M43" s="218">
        <v>0</v>
      </c>
      <c r="N43" s="218">
        <v>1.1000000000000001</v>
      </c>
      <c r="O43" s="218">
        <v>1.85</v>
      </c>
      <c r="P43" s="218">
        <v>2.42</v>
      </c>
      <c r="Q43" s="218">
        <v>3.09</v>
      </c>
      <c r="R43" s="218">
        <v>0.39</v>
      </c>
      <c r="S43" s="218">
        <v>3.71</v>
      </c>
      <c r="T43" s="218">
        <v>0</v>
      </c>
      <c r="U43" s="218">
        <v>8.9499999999999993</v>
      </c>
      <c r="V43" s="218">
        <v>0.31</v>
      </c>
      <c r="W43" s="218">
        <v>0.31</v>
      </c>
      <c r="X43" s="218">
        <v>1.38</v>
      </c>
      <c r="Y43" s="218">
        <v>0</v>
      </c>
      <c r="Z43" s="218">
        <v>1.3</v>
      </c>
      <c r="AA43" s="218">
        <v>0.84</v>
      </c>
      <c r="AB43" s="218">
        <v>0</v>
      </c>
      <c r="AC43" s="218">
        <v>3.06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5.8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8.8000000000000007</v>
      </c>
      <c r="E44" s="218">
        <v>0</v>
      </c>
      <c r="F44" s="218">
        <v>0</v>
      </c>
      <c r="G44" s="218">
        <v>16</v>
      </c>
      <c r="H44" s="218">
        <v>0</v>
      </c>
      <c r="I44" s="218">
        <v>12.52</v>
      </c>
      <c r="J44" s="218">
        <v>7.79</v>
      </c>
      <c r="K44" s="218">
        <v>84.7</v>
      </c>
      <c r="L44" s="218">
        <v>12.66</v>
      </c>
      <c r="M44" s="218">
        <v>0</v>
      </c>
      <c r="N44" s="218">
        <v>1.1000000000000001</v>
      </c>
      <c r="O44" s="218">
        <v>1.85</v>
      </c>
      <c r="P44" s="218">
        <v>2.42</v>
      </c>
      <c r="Q44" s="218">
        <v>3.09</v>
      </c>
      <c r="R44" s="218">
        <v>0.39</v>
      </c>
      <c r="S44" s="218">
        <v>3.71</v>
      </c>
      <c r="T44" s="218">
        <v>0</v>
      </c>
      <c r="U44" s="218">
        <v>8.9499999999999993</v>
      </c>
      <c r="V44" s="218">
        <v>0.31</v>
      </c>
      <c r="W44" s="218">
        <v>0.31</v>
      </c>
      <c r="X44" s="218">
        <v>1.38</v>
      </c>
      <c r="Y44" s="218">
        <v>0</v>
      </c>
      <c r="Z44" s="218">
        <v>1.3</v>
      </c>
      <c r="AA44" s="218">
        <v>0.84</v>
      </c>
      <c r="AB44" s="218">
        <v>0</v>
      </c>
      <c r="AC44" s="218">
        <v>3.06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5.8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8.67</v>
      </c>
      <c r="E45" s="218">
        <v>0</v>
      </c>
      <c r="F45" s="218">
        <v>0</v>
      </c>
      <c r="G45" s="218">
        <v>16</v>
      </c>
      <c r="H45" s="218">
        <v>0</v>
      </c>
      <c r="I45" s="218">
        <v>12.52</v>
      </c>
      <c r="J45" s="218">
        <v>7.79</v>
      </c>
      <c r="K45" s="218">
        <v>84.7</v>
      </c>
      <c r="L45" s="218">
        <v>12.66</v>
      </c>
      <c r="M45" s="218">
        <v>0</v>
      </c>
      <c r="N45" s="218">
        <v>1.1000000000000001</v>
      </c>
      <c r="O45" s="218">
        <v>1.85</v>
      </c>
      <c r="P45" s="218">
        <v>2.42</v>
      </c>
      <c r="Q45" s="218">
        <v>3.09</v>
      </c>
      <c r="R45" s="218">
        <v>0.39</v>
      </c>
      <c r="S45" s="218">
        <v>3.71</v>
      </c>
      <c r="T45" s="218">
        <v>0</v>
      </c>
      <c r="U45" s="218">
        <v>8.9499999999999993</v>
      </c>
      <c r="V45" s="218">
        <v>0.31</v>
      </c>
      <c r="W45" s="218">
        <v>0.31</v>
      </c>
      <c r="X45" s="218">
        <v>1.38</v>
      </c>
      <c r="Y45" s="218">
        <v>0</v>
      </c>
      <c r="Z45" s="218">
        <v>1.3</v>
      </c>
      <c r="AA45" s="218">
        <v>0.84</v>
      </c>
      <c r="AB45" s="218">
        <v>0</v>
      </c>
      <c r="AC45" s="218">
        <v>3.06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5.8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8.67</v>
      </c>
      <c r="E46" s="218">
        <v>0</v>
      </c>
      <c r="F46" s="218">
        <v>0</v>
      </c>
      <c r="G46" s="218">
        <v>16</v>
      </c>
      <c r="H46" s="218">
        <v>0</v>
      </c>
      <c r="I46" s="218">
        <v>12.52</v>
      </c>
      <c r="J46" s="218">
        <v>7.79</v>
      </c>
      <c r="K46" s="218">
        <v>84.7</v>
      </c>
      <c r="L46" s="218">
        <v>12.66</v>
      </c>
      <c r="M46" s="218">
        <v>0</v>
      </c>
      <c r="N46" s="218">
        <v>1.1000000000000001</v>
      </c>
      <c r="O46" s="218">
        <v>1.85</v>
      </c>
      <c r="P46" s="218">
        <v>2.42</v>
      </c>
      <c r="Q46" s="218">
        <v>3.09</v>
      </c>
      <c r="R46" s="218">
        <v>0.39</v>
      </c>
      <c r="S46" s="218">
        <v>3.71</v>
      </c>
      <c r="T46" s="218">
        <v>0</v>
      </c>
      <c r="U46" s="218">
        <v>8.9499999999999993</v>
      </c>
      <c r="V46" s="218">
        <v>0.31</v>
      </c>
      <c r="W46" s="218">
        <v>0.31</v>
      </c>
      <c r="X46" s="218">
        <v>1.38</v>
      </c>
      <c r="Y46" s="218">
        <v>0</v>
      </c>
      <c r="Z46" s="218">
        <v>1.3</v>
      </c>
      <c r="AA46" s="218">
        <v>0.84</v>
      </c>
      <c r="AB46" s="218">
        <v>0</v>
      </c>
      <c r="AC46" s="218">
        <v>3.06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5.8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8.67</v>
      </c>
      <c r="E47" s="218">
        <v>0</v>
      </c>
      <c r="F47" s="218">
        <v>0</v>
      </c>
      <c r="G47" s="218">
        <v>16</v>
      </c>
      <c r="H47" s="218">
        <v>0</v>
      </c>
      <c r="I47" s="218">
        <v>12.52</v>
      </c>
      <c r="J47" s="218">
        <v>7.79</v>
      </c>
      <c r="K47" s="218">
        <v>83.35</v>
      </c>
      <c r="L47" s="218">
        <v>2.71</v>
      </c>
      <c r="M47" s="218">
        <v>0</v>
      </c>
      <c r="N47" s="218">
        <v>1.1000000000000001</v>
      </c>
      <c r="O47" s="218">
        <v>1.85</v>
      </c>
      <c r="P47" s="218">
        <v>2.42</v>
      </c>
      <c r="Q47" s="218">
        <v>0.34</v>
      </c>
      <c r="R47" s="218">
        <v>2.11</v>
      </c>
      <c r="S47" s="218">
        <v>0.47</v>
      </c>
      <c r="T47" s="218">
        <v>0</v>
      </c>
      <c r="U47" s="218">
        <v>8.9499999999999993</v>
      </c>
      <c r="V47" s="218">
        <v>0.33</v>
      </c>
      <c r="W47" s="218">
        <v>0.73</v>
      </c>
      <c r="X47" s="218">
        <v>2.0699999999999998</v>
      </c>
      <c r="Y47" s="218">
        <v>0</v>
      </c>
      <c r="Z47" s="218">
        <v>0.72</v>
      </c>
      <c r="AA47" s="218">
        <v>0.39</v>
      </c>
      <c r="AB47" s="218">
        <v>0</v>
      </c>
      <c r="AC47" s="218">
        <v>3.06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5.8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8.67</v>
      </c>
      <c r="E48" s="218">
        <v>0</v>
      </c>
      <c r="F48" s="218">
        <v>0</v>
      </c>
      <c r="G48" s="218">
        <v>16</v>
      </c>
      <c r="H48" s="218">
        <v>0</v>
      </c>
      <c r="I48" s="218">
        <v>12.52</v>
      </c>
      <c r="J48" s="218">
        <v>7.79</v>
      </c>
      <c r="K48" s="218">
        <v>83.35</v>
      </c>
      <c r="L48" s="218">
        <v>2.71</v>
      </c>
      <c r="M48" s="218">
        <v>0</v>
      </c>
      <c r="N48" s="218">
        <v>1.1000000000000001</v>
      </c>
      <c r="O48" s="218">
        <v>1.85</v>
      </c>
      <c r="P48" s="218">
        <v>2.42</v>
      </c>
      <c r="Q48" s="218">
        <v>0.34</v>
      </c>
      <c r="R48" s="218">
        <v>0.4</v>
      </c>
      <c r="S48" s="218">
        <v>0.47</v>
      </c>
      <c r="T48" s="218">
        <v>0</v>
      </c>
      <c r="U48" s="218">
        <v>8.9499999999999993</v>
      </c>
      <c r="V48" s="218">
        <v>0.3</v>
      </c>
      <c r="W48" s="218">
        <v>0.3</v>
      </c>
      <c r="X48" s="218">
        <v>1.38</v>
      </c>
      <c r="Y48" s="218">
        <v>0</v>
      </c>
      <c r="Z48" s="218">
        <v>0.72</v>
      </c>
      <c r="AA48" s="218">
        <v>0.39</v>
      </c>
      <c r="AB48" s="218">
        <v>0</v>
      </c>
      <c r="AC48" s="218">
        <v>3.06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5.8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8.67</v>
      </c>
      <c r="E49" s="218">
        <v>0</v>
      </c>
      <c r="F49" s="218">
        <v>0</v>
      </c>
      <c r="G49" s="218">
        <v>16</v>
      </c>
      <c r="H49" s="218">
        <v>0</v>
      </c>
      <c r="I49" s="218">
        <v>12.66</v>
      </c>
      <c r="J49" s="218">
        <v>7.79</v>
      </c>
      <c r="K49" s="218">
        <v>83.35</v>
      </c>
      <c r="L49" s="218">
        <v>2.71</v>
      </c>
      <c r="M49" s="218">
        <v>0</v>
      </c>
      <c r="N49" s="218">
        <v>1.1000000000000001</v>
      </c>
      <c r="O49" s="218">
        <v>1.85</v>
      </c>
      <c r="P49" s="218">
        <v>2.42</v>
      </c>
      <c r="Q49" s="218">
        <v>0.34</v>
      </c>
      <c r="R49" s="218">
        <v>0</v>
      </c>
      <c r="S49" s="218">
        <v>0.47</v>
      </c>
      <c r="T49" s="218">
        <v>0</v>
      </c>
      <c r="U49" s="218">
        <v>8.9499999999999993</v>
      </c>
      <c r="V49" s="218">
        <v>0.3</v>
      </c>
      <c r="W49" s="218">
        <v>0.3</v>
      </c>
      <c r="X49" s="218">
        <v>1.38</v>
      </c>
      <c r="Y49" s="218">
        <v>0</v>
      </c>
      <c r="Z49" s="218">
        <v>1.3</v>
      </c>
      <c r="AA49" s="218">
        <v>0.84</v>
      </c>
      <c r="AB49" s="218">
        <v>0</v>
      </c>
      <c r="AC49" s="218">
        <v>3.06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5.8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8.67</v>
      </c>
      <c r="E50" s="218">
        <v>0</v>
      </c>
      <c r="F50" s="218">
        <v>0</v>
      </c>
      <c r="G50" s="218">
        <v>16</v>
      </c>
      <c r="H50" s="218">
        <v>0</v>
      </c>
      <c r="I50" s="218">
        <v>12.66</v>
      </c>
      <c r="J50" s="218">
        <v>7.79</v>
      </c>
      <c r="K50" s="218">
        <v>83.35</v>
      </c>
      <c r="L50" s="218">
        <v>2.71</v>
      </c>
      <c r="M50" s="218">
        <v>0</v>
      </c>
      <c r="N50" s="218">
        <v>1.1000000000000001</v>
      </c>
      <c r="O50" s="218">
        <v>1.85</v>
      </c>
      <c r="P50" s="218">
        <v>2.42</v>
      </c>
      <c r="Q50" s="218">
        <v>0.34</v>
      </c>
      <c r="R50" s="218">
        <v>0</v>
      </c>
      <c r="S50" s="218">
        <v>0.47</v>
      </c>
      <c r="T50" s="218">
        <v>0</v>
      </c>
      <c r="U50" s="218">
        <v>8.9499999999999993</v>
      </c>
      <c r="V50" s="218">
        <v>0.3</v>
      </c>
      <c r="W50" s="218">
        <v>0.3</v>
      </c>
      <c r="X50" s="218">
        <v>1.38</v>
      </c>
      <c r="Y50" s="218">
        <v>0</v>
      </c>
      <c r="Z50" s="218">
        <v>1.3</v>
      </c>
      <c r="AA50" s="218">
        <v>0.84</v>
      </c>
      <c r="AB50" s="218">
        <v>0</v>
      </c>
      <c r="AC50" s="218">
        <v>3.06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5.8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8.5299999999999994</v>
      </c>
      <c r="E51" s="218">
        <v>0</v>
      </c>
      <c r="F51" s="218">
        <v>0</v>
      </c>
      <c r="G51" s="218">
        <v>16</v>
      </c>
      <c r="H51" s="218">
        <v>0</v>
      </c>
      <c r="I51" s="218">
        <v>12.66</v>
      </c>
      <c r="J51" s="218">
        <v>7.79</v>
      </c>
      <c r="K51" s="218">
        <v>83.35</v>
      </c>
      <c r="L51" s="218">
        <v>2.71</v>
      </c>
      <c r="M51" s="218">
        <v>0</v>
      </c>
      <c r="N51" s="218">
        <v>1.1000000000000001</v>
      </c>
      <c r="O51" s="218">
        <v>1.85</v>
      </c>
      <c r="P51" s="218">
        <v>2.42</v>
      </c>
      <c r="Q51" s="218">
        <v>0.53</v>
      </c>
      <c r="R51" s="218">
        <v>0.4</v>
      </c>
      <c r="S51" s="218">
        <v>0.47</v>
      </c>
      <c r="T51" s="218">
        <v>0</v>
      </c>
      <c r="U51" s="218">
        <v>8.9499999999999993</v>
      </c>
      <c r="V51" s="218">
        <v>0.37</v>
      </c>
      <c r="W51" s="218">
        <v>0.3</v>
      </c>
      <c r="X51" s="218">
        <v>1.38</v>
      </c>
      <c r="Y51" s="218">
        <v>0</v>
      </c>
      <c r="Z51" s="218">
        <v>1.3</v>
      </c>
      <c r="AA51" s="218">
        <v>0.84</v>
      </c>
      <c r="AB51" s="218">
        <v>0</v>
      </c>
      <c r="AC51" s="218">
        <v>3.06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4.9000000000000004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8.5299999999999994</v>
      </c>
      <c r="E52" s="218">
        <v>0</v>
      </c>
      <c r="F52" s="218">
        <v>0</v>
      </c>
      <c r="G52" s="218">
        <v>16</v>
      </c>
      <c r="H52" s="218">
        <v>0</v>
      </c>
      <c r="I52" s="218">
        <v>12.66</v>
      </c>
      <c r="J52" s="218">
        <v>7.79</v>
      </c>
      <c r="K52" s="218">
        <v>83.35</v>
      </c>
      <c r="L52" s="218">
        <v>2.71</v>
      </c>
      <c r="M52" s="218">
        <v>0</v>
      </c>
      <c r="N52" s="218">
        <v>1.1000000000000001</v>
      </c>
      <c r="O52" s="218">
        <v>1.85</v>
      </c>
      <c r="P52" s="218">
        <v>2.42</v>
      </c>
      <c r="Q52" s="218">
        <v>0.53</v>
      </c>
      <c r="R52" s="218">
        <v>0.4</v>
      </c>
      <c r="S52" s="218">
        <v>0.47</v>
      </c>
      <c r="T52" s="218">
        <v>0</v>
      </c>
      <c r="U52" s="218">
        <v>8.9499999999999993</v>
      </c>
      <c r="V52" s="218">
        <v>0.37</v>
      </c>
      <c r="W52" s="218">
        <v>0.3</v>
      </c>
      <c r="X52" s="218">
        <v>1.38</v>
      </c>
      <c r="Y52" s="218">
        <v>0</v>
      </c>
      <c r="Z52" s="218">
        <v>1.3</v>
      </c>
      <c r="AA52" s="218">
        <v>0.84</v>
      </c>
      <c r="AB52" s="218">
        <v>0</v>
      </c>
      <c r="AC52" s="218">
        <v>3.06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4.9000000000000004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8.5299999999999994</v>
      </c>
      <c r="E53" s="218">
        <v>0</v>
      </c>
      <c r="F53" s="218">
        <v>0</v>
      </c>
      <c r="G53" s="218">
        <v>16</v>
      </c>
      <c r="H53" s="218">
        <v>0</v>
      </c>
      <c r="I53" s="218">
        <v>12.66</v>
      </c>
      <c r="J53" s="218">
        <v>7.79</v>
      </c>
      <c r="K53" s="218">
        <v>83.35</v>
      </c>
      <c r="L53" s="218">
        <v>2.71</v>
      </c>
      <c r="M53" s="218">
        <v>0</v>
      </c>
      <c r="N53" s="218">
        <v>1.1000000000000001</v>
      </c>
      <c r="O53" s="218">
        <v>1.85</v>
      </c>
      <c r="P53" s="218">
        <v>2.42</v>
      </c>
      <c r="Q53" s="218">
        <v>0.34</v>
      </c>
      <c r="R53" s="218">
        <v>0.4</v>
      </c>
      <c r="S53" s="218">
        <v>0.47</v>
      </c>
      <c r="T53" s="218">
        <v>0</v>
      </c>
      <c r="U53" s="218">
        <v>8.9499999999999993</v>
      </c>
      <c r="V53" s="218">
        <v>0.48</v>
      </c>
      <c r="W53" s="218">
        <v>0.3</v>
      </c>
      <c r="X53" s="218">
        <v>1.38</v>
      </c>
      <c r="Y53" s="218">
        <v>0</v>
      </c>
      <c r="Z53" s="218">
        <v>1.3</v>
      </c>
      <c r="AA53" s="218">
        <v>0.84</v>
      </c>
      <c r="AB53" s="218">
        <v>0</v>
      </c>
      <c r="AC53" s="218">
        <v>2.84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4.9000000000000004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8.5299999999999994</v>
      </c>
      <c r="E54" s="218">
        <v>0</v>
      </c>
      <c r="F54" s="218">
        <v>0</v>
      </c>
      <c r="G54" s="218">
        <v>16</v>
      </c>
      <c r="H54" s="218">
        <v>0</v>
      </c>
      <c r="I54" s="218">
        <v>12.66</v>
      </c>
      <c r="J54" s="218">
        <v>7.79</v>
      </c>
      <c r="K54" s="218">
        <v>83.35</v>
      </c>
      <c r="L54" s="218">
        <v>2.71</v>
      </c>
      <c r="M54" s="218">
        <v>0</v>
      </c>
      <c r="N54" s="218">
        <v>1.1000000000000001</v>
      </c>
      <c r="O54" s="218">
        <v>1.85</v>
      </c>
      <c r="P54" s="218">
        <v>2.42</v>
      </c>
      <c r="Q54" s="218">
        <v>0.34</v>
      </c>
      <c r="R54" s="218">
        <v>0.4</v>
      </c>
      <c r="S54" s="218">
        <v>0.47</v>
      </c>
      <c r="T54" s="218">
        <v>0</v>
      </c>
      <c r="U54" s="218">
        <v>8.9499999999999993</v>
      </c>
      <c r="V54" s="218">
        <v>0.48</v>
      </c>
      <c r="W54" s="218">
        <v>0.3</v>
      </c>
      <c r="X54" s="218">
        <v>1.38</v>
      </c>
      <c r="Y54" s="218">
        <v>0</v>
      </c>
      <c r="Z54" s="218">
        <v>1.3</v>
      </c>
      <c r="AA54" s="218">
        <v>0.84</v>
      </c>
      <c r="AB54" s="218">
        <v>0</v>
      </c>
      <c r="AC54" s="218">
        <v>2.84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4.9000000000000004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8.5299999999999994</v>
      </c>
      <c r="E55" s="218">
        <v>0</v>
      </c>
      <c r="F55" s="218">
        <v>0</v>
      </c>
      <c r="G55" s="218">
        <v>12.13</v>
      </c>
      <c r="H55" s="218">
        <v>0</v>
      </c>
      <c r="I55" s="218">
        <v>12.66</v>
      </c>
      <c r="J55" s="218">
        <v>7.79</v>
      </c>
      <c r="K55" s="218">
        <v>82.13</v>
      </c>
      <c r="L55" s="218">
        <v>3.06</v>
      </c>
      <c r="M55" s="218">
        <v>0</v>
      </c>
      <c r="N55" s="218">
        <v>1.1000000000000001</v>
      </c>
      <c r="O55" s="218">
        <v>1.85</v>
      </c>
      <c r="P55" s="218">
        <v>2.42</v>
      </c>
      <c r="Q55" s="218">
        <v>3.07</v>
      </c>
      <c r="R55" s="218">
        <v>0.39</v>
      </c>
      <c r="S55" s="218">
        <v>3.47</v>
      </c>
      <c r="T55" s="218">
        <v>0</v>
      </c>
      <c r="U55" s="218">
        <v>8.9499999999999993</v>
      </c>
      <c r="V55" s="218">
        <v>0.48</v>
      </c>
      <c r="W55" s="218">
        <v>0.3</v>
      </c>
      <c r="X55" s="218">
        <v>1.38</v>
      </c>
      <c r="Y55" s="218">
        <v>0</v>
      </c>
      <c r="Z55" s="218">
        <v>1.3</v>
      </c>
      <c r="AA55" s="218">
        <v>0.84</v>
      </c>
      <c r="AB55" s="218">
        <v>0</v>
      </c>
      <c r="AC55" s="218">
        <v>2.84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4.9000000000000004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8.5299999999999994</v>
      </c>
      <c r="E56" s="218">
        <v>0</v>
      </c>
      <c r="F56" s="218">
        <v>0</v>
      </c>
      <c r="G56" s="218">
        <v>12.13</v>
      </c>
      <c r="H56" s="218">
        <v>0</v>
      </c>
      <c r="I56" s="218">
        <v>12.66</v>
      </c>
      <c r="J56" s="218">
        <v>7.79</v>
      </c>
      <c r="K56" s="218">
        <v>82.13</v>
      </c>
      <c r="L56" s="218">
        <v>3.06</v>
      </c>
      <c r="M56" s="218">
        <v>0</v>
      </c>
      <c r="N56" s="218">
        <v>1.1000000000000001</v>
      </c>
      <c r="O56" s="218">
        <v>1.85</v>
      </c>
      <c r="P56" s="218">
        <v>2.42</v>
      </c>
      <c r="Q56" s="218">
        <v>3.07</v>
      </c>
      <c r="R56" s="218">
        <v>0.39</v>
      </c>
      <c r="S56" s="218">
        <v>3.47</v>
      </c>
      <c r="T56" s="218">
        <v>0</v>
      </c>
      <c r="U56" s="218">
        <v>8.9499999999999993</v>
      </c>
      <c r="V56" s="218">
        <v>0.48</v>
      </c>
      <c r="W56" s="218">
        <v>0.3</v>
      </c>
      <c r="X56" s="218">
        <v>1.38</v>
      </c>
      <c r="Y56" s="218">
        <v>0</v>
      </c>
      <c r="Z56" s="218">
        <v>1.3</v>
      </c>
      <c r="AA56" s="218">
        <v>0.84</v>
      </c>
      <c r="AB56" s="218">
        <v>0</v>
      </c>
      <c r="AC56" s="218">
        <v>2.84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4.9000000000000004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8.5299999999999994</v>
      </c>
      <c r="E57" s="218">
        <v>0</v>
      </c>
      <c r="F57" s="218">
        <v>0</v>
      </c>
      <c r="G57" s="218">
        <v>12.13</v>
      </c>
      <c r="H57" s="218">
        <v>0</v>
      </c>
      <c r="I57" s="218">
        <v>12.66</v>
      </c>
      <c r="J57" s="218">
        <v>7.79</v>
      </c>
      <c r="K57" s="218">
        <v>82.13</v>
      </c>
      <c r="L57" s="218">
        <v>3.06</v>
      </c>
      <c r="M57" s="218">
        <v>0</v>
      </c>
      <c r="N57" s="218">
        <v>1.1000000000000001</v>
      </c>
      <c r="O57" s="218">
        <v>1.85</v>
      </c>
      <c r="P57" s="218">
        <v>2.42</v>
      </c>
      <c r="Q57" s="218">
        <v>3.07</v>
      </c>
      <c r="R57" s="218">
        <v>0.39</v>
      </c>
      <c r="S57" s="218">
        <v>3.59</v>
      </c>
      <c r="T57" s="218">
        <v>0</v>
      </c>
      <c r="U57" s="218">
        <v>8.9499999999999993</v>
      </c>
      <c r="V57" s="218">
        <v>0.48</v>
      </c>
      <c r="W57" s="218">
        <v>0.28999999999999998</v>
      </c>
      <c r="X57" s="218">
        <v>1.38</v>
      </c>
      <c r="Y57" s="218">
        <v>0</v>
      </c>
      <c r="Z57" s="218">
        <v>1.3</v>
      </c>
      <c r="AA57" s="218">
        <v>0.84</v>
      </c>
      <c r="AB57" s="218">
        <v>0</v>
      </c>
      <c r="AC57" s="218">
        <v>2.84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4.9000000000000004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8.5299999999999994</v>
      </c>
      <c r="E58" s="218">
        <v>0</v>
      </c>
      <c r="F58" s="218">
        <v>0</v>
      </c>
      <c r="G58" s="218">
        <v>12.13</v>
      </c>
      <c r="H58" s="218">
        <v>0</v>
      </c>
      <c r="I58" s="218">
        <v>12.66</v>
      </c>
      <c r="J58" s="218">
        <v>7.79</v>
      </c>
      <c r="K58" s="218">
        <v>82.13</v>
      </c>
      <c r="L58" s="218">
        <v>3.06</v>
      </c>
      <c r="M58" s="218">
        <v>0</v>
      </c>
      <c r="N58" s="218">
        <v>1.1000000000000001</v>
      </c>
      <c r="O58" s="218">
        <v>1.85</v>
      </c>
      <c r="P58" s="218">
        <v>2.42</v>
      </c>
      <c r="Q58" s="218">
        <v>3.07</v>
      </c>
      <c r="R58" s="218">
        <v>0.67</v>
      </c>
      <c r="S58" s="218">
        <v>3.59</v>
      </c>
      <c r="T58" s="218">
        <v>0</v>
      </c>
      <c r="U58" s="218">
        <v>8.9499999999999993</v>
      </c>
      <c r="V58" s="218">
        <v>0.48</v>
      </c>
      <c r="W58" s="218">
        <v>0.28999999999999998</v>
      </c>
      <c r="X58" s="218">
        <v>1.38</v>
      </c>
      <c r="Y58" s="218">
        <v>0</v>
      </c>
      <c r="Z58" s="218">
        <v>1.3</v>
      </c>
      <c r="AA58" s="218">
        <v>0.84</v>
      </c>
      <c r="AB58" s="218">
        <v>0</v>
      </c>
      <c r="AC58" s="218">
        <v>2.84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4.9000000000000004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8.5299999999999994</v>
      </c>
      <c r="E59" s="218">
        <v>0</v>
      </c>
      <c r="F59" s="218">
        <v>0</v>
      </c>
      <c r="G59" s="218">
        <v>12.13</v>
      </c>
      <c r="H59" s="218">
        <v>0</v>
      </c>
      <c r="I59" s="218">
        <v>12.66</v>
      </c>
      <c r="J59" s="218">
        <v>7.79</v>
      </c>
      <c r="K59" s="218">
        <v>85.77</v>
      </c>
      <c r="L59" s="218">
        <v>2.64</v>
      </c>
      <c r="M59" s="218">
        <v>0</v>
      </c>
      <c r="N59" s="218">
        <v>1.1000000000000001</v>
      </c>
      <c r="O59" s="218">
        <v>1.85</v>
      </c>
      <c r="P59" s="218">
        <v>2.42</v>
      </c>
      <c r="Q59" s="218">
        <v>3.57</v>
      </c>
      <c r="R59" s="218">
        <v>0.4</v>
      </c>
      <c r="S59" s="218">
        <v>3.96</v>
      </c>
      <c r="T59" s="218">
        <v>0</v>
      </c>
      <c r="U59" s="218">
        <v>8.9499999999999993</v>
      </c>
      <c r="V59" s="218">
        <v>0.48</v>
      </c>
      <c r="W59" s="218">
        <v>0.28999999999999998</v>
      </c>
      <c r="X59" s="218">
        <v>1.38</v>
      </c>
      <c r="Y59" s="218">
        <v>0</v>
      </c>
      <c r="Z59" s="218">
        <v>1.3</v>
      </c>
      <c r="AA59" s="218">
        <v>0.84</v>
      </c>
      <c r="AB59" s="218">
        <v>0</v>
      </c>
      <c r="AC59" s="218">
        <v>2.84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4.9000000000000004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8.5299999999999994</v>
      </c>
      <c r="E60" s="218">
        <v>0</v>
      </c>
      <c r="F60" s="218">
        <v>0</v>
      </c>
      <c r="G60" s="218">
        <v>12.13</v>
      </c>
      <c r="H60" s="218">
        <v>0</v>
      </c>
      <c r="I60" s="218">
        <v>12.66</v>
      </c>
      <c r="J60" s="218">
        <v>7.79</v>
      </c>
      <c r="K60" s="218">
        <v>64.849999999999994</v>
      </c>
      <c r="L60" s="218">
        <v>2.63</v>
      </c>
      <c r="M60" s="218">
        <v>0</v>
      </c>
      <c r="N60" s="218">
        <v>1.1000000000000001</v>
      </c>
      <c r="O60" s="218">
        <v>1.85</v>
      </c>
      <c r="P60" s="218">
        <v>2.42</v>
      </c>
      <c r="Q60" s="218">
        <v>0.53</v>
      </c>
      <c r="R60" s="218">
        <v>0.4</v>
      </c>
      <c r="S60" s="218">
        <v>0.7</v>
      </c>
      <c r="T60" s="218">
        <v>0</v>
      </c>
      <c r="U60" s="218">
        <v>8.9499999999999993</v>
      </c>
      <c r="V60" s="218">
        <v>0.48</v>
      </c>
      <c r="W60" s="218">
        <v>0.28999999999999998</v>
      </c>
      <c r="X60" s="218">
        <v>1.38</v>
      </c>
      <c r="Y60" s="218">
        <v>0</v>
      </c>
      <c r="Z60" s="218">
        <v>1.3</v>
      </c>
      <c r="AA60" s="218">
        <v>0.84</v>
      </c>
      <c r="AB60" s="218">
        <v>0</v>
      </c>
      <c r="AC60" s="218">
        <v>2.84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4.9000000000000004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8.5299999999999994</v>
      </c>
      <c r="E61" s="218">
        <v>0</v>
      </c>
      <c r="F61" s="218">
        <v>0</v>
      </c>
      <c r="G61" s="218">
        <v>12.13</v>
      </c>
      <c r="H61" s="218">
        <v>0</v>
      </c>
      <c r="I61" s="218">
        <v>12.66</v>
      </c>
      <c r="J61" s="218">
        <v>7.79</v>
      </c>
      <c r="K61" s="218">
        <v>8.1</v>
      </c>
      <c r="L61" s="218">
        <v>3.06</v>
      </c>
      <c r="M61" s="218">
        <v>0</v>
      </c>
      <c r="N61" s="218">
        <v>1.1000000000000001</v>
      </c>
      <c r="O61" s="218">
        <v>1.85</v>
      </c>
      <c r="P61" s="218">
        <v>2.42</v>
      </c>
      <c r="Q61" s="218">
        <v>0.53</v>
      </c>
      <c r="R61" s="218">
        <v>0.4</v>
      </c>
      <c r="S61" s="218">
        <v>0.7</v>
      </c>
      <c r="T61" s="218">
        <v>0</v>
      </c>
      <c r="U61" s="218">
        <v>8.9499999999999993</v>
      </c>
      <c r="V61" s="218">
        <v>0.48</v>
      </c>
      <c r="W61" s="218">
        <v>0.28999999999999998</v>
      </c>
      <c r="X61" s="218">
        <v>1.38</v>
      </c>
      <c r="Y61" s="218">
        <v>0</v>
      </c>
      <c r="Z61" s="218">
        <v>1.3</v>
      </c>
      <c r="AA61" s="218">
        <v>0.84</v>
      </c>
      <c r="AB61" s="218">
        <v>0</v>
      </c>
      <c r="AC61" s="218">
        <v>2.84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4.9000000000000004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8.5299999999999994</v>
      </c>
      <c r="E62" s="218">
        <v>0</v>
      </c>
      <c r="F62" s="218">
        <v>0</v>
      </c>
      <c r="G62" s="218">
        <v>12.13</v>
      </c>
      <c r="H62" s="218">
        <v>0</v>
      </c>
      <c r="I62" s="218">
        <v>12.66</v>
      </c>
      <c r="J62" s="218">
        <v>7.79</v>
      </c>
      <c r="K62" s="218">
        <v>6.06</v>
      </c>
      <c r="L62" s="218">
        <v>2.5499999999999998</v>
      </c>
      <c r="M62" s="218">
        <v>0</v>
      </c>
      <c r="N62" s="218">
        <v>1.1000000000000001</v>
      </c>
      <c r="O62" s="218">
        <v>1.85</v>
      </c>
      <c r="P62" s="218">
        <v>2.42</v>
      </c>
      <c r="Q62" s="218">
        <v>0.51</v>
      </c>
      <c r="R62" s="218">
        <v>0.4</v>
      </c>
      <c r="S62" s="218">
        <v>0.68</v>
      </c>
      <c r="T62" s="218">
        <v>0</v>
      </c>
      <c r="U62" s="218">
        <v>8.9499999999999993</v>
      </c>
      <c r="V62" s="218">
        <v>0.48</v>
      </c>
      <c r="W62" s="218">
        <v>0.28999999999999998</v>
      </c>
      <c r="X62" s="218">
        <v>1.38</v>
      </c>
      <c r="Y62" s="218">
        <v>0</v>
      </c>
      <c r="Z62" s="218">
        <v>1.3</v>
      </c>
      <c r="AA62" s="218">
        <v>0.84</v>
      </c>
      <c r="AB62" s="218">
        <v>0</v>
      </c>
      <c r="AC62" s="218">
        <v>2.61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4.9000000000000004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8.5299999999999994</v>
      </c>
      <c r="E63" s="218">
        <v>0</v>
      </c>
      <c r="F63" s="218">
        <v>0</v>
      </c>
      <c r="G63" s="218">
        <v>12.13</v>
      </c>
      <c r="H63" s="218">
        <v>0</v>
      </c>
      <c r="I63" s="218">
        <v>12.66</v>
      </c>
      <c r="J63" s="218">
        <v>7.79</v>
      </c>
      <c r="K63" s="218">
        <v>6.06</v>
      </c>
      <c r="L63" s="218">
        <v>3.06</v>
      </c>
      <c r="M63" s="218">
        <v>0</v>
      </c>
      <c r="N63" s="218">
        <v>1.1000000000000001</v>
      </c>
      <c r="O63" s="218">
        <v>1.85</v>
      </c>
      <c r="P63" s="218">
        <v>2.42</v>
      </c>
      <c r="Q63" s="218">
        <v>0.28000000000000003</v>
      </c>
      <c r="R63" s="218">
        <v>0.4</v>
      </c>
      <c r="S63" s="218">
        <v>0.7</v>
      </c>
      <c r="T63" s="218">
        <v>0</v>
      </c>
      <c r="U63" s="218">
        <v>8.9499999999999993</v>
      </c>
      <c r="V63" s="218">
        <v>0.48</v>
      </c>
      <c r="W63" s="218">
        <v>0.28999999999999998</v>
      </c>
      <c r="X63" s="218">
        <v>1.38</v>
      </c>
      <c r="Y63" s="218">
        <v>0</v>
      </c>
      <c r="Z63" s="218">
        <v>1.3</v>
      </c>
      <c r="AA63" s="218">
        <v>0.84</v>
      </c>
      <c r="AB63" s="218">
        <v>0</v>
      </c>
      <c r="AC63" s="218">
        <v>2.61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4.9000000000000004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8.5299999999999994</v>
      </c>
      <c r="E64" s="218">
        <v>0</v>
      </c>
      <c r="F64" s="218">
        <v>0</v>
      </c>
      <c r="G64" s="218">
        <v>12.13</v>
      </c>
      <c r="H64" s="218">
        <v>0</v>
      </c>
      <c r="I64" s="218">
        <v>12.66</v>
      </c>
      <c r="J64" s="218">
        <v>7.79</v>
      </c>
      <c r="K64" s="218">
        <v>6.06</v>
      </c>
      <c r="L64" s="218">
        <v>2.61</v>
      </c>
      <c r="M64" s="218">
        <v>0</v>
      </c>
      <c r="N64" s="218">
        <v>1.1000000000000001</v>
      </c>
      <c r="O64" s="218">
        <v>1.85</v>
      </c>
      <c r="P64" s="218">
        <v>2.42</v>
      </c>
      <c r="Q64" s="218">
        <v>0.2</v>
      </c>
      <c r="R64" s="218">
        <v>0.4</v>
      </c>
      <c r="S64" s="218">
        <v>0.26</v>
      </c>
      <c r="T64" s="218">
        <v>0</v>
      </c>
      <c r="U64" s="218">
        <v>8.9499999999999993</v>
      </c>
      <c r="V64" s="218">
        <v>0.48</v>
      </c>
      <c r="W64" s="218">
        <v>0.28999999999999998</v>
      </c>
      <c r="X64" s="218">
        <v>1.38</v>
      </c>
      <c r="Y64" s="218">
        <v>0</v>
      </c>
      <c r="Z64" s="218">
        <v>1.3</v>
      </c>
      <c r="AA64" s="218">
        <v>0.84</v>
      </c>
      <c r="AB64" s="218">
        <v>0</v>
      </c>
      <c r="AC64" s="218">
        <v>2.61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4.9000000000000004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8.5299999999999994</v>
      </c>
      <c r="E65" s="218">
        <v>0</v>
      </c>
      <c r="F65" s="218">
        <v>0</v>
      </c>
      <c r="G65" s="218">
        <v>12.13</v>
      </c>
      <c r="H65" s="218">
        <v>0</v>
      </c>
      <c r="I65" s="218">
        <v>12.66</v>
      </c>
      <c r="J65" s="218">
        <v>7.79</v>
      </c>
      <c r="K65" s="218">
        <v>6.06</v>
      </c>
      <c r="L65" s="218">
        <v>2.5499999999999998</v>
      </c>
      <c r="M65" s="218">
        <v>0</v>
      </c>
      <c r="N65" s="218">
        <v>1.1000000000000001</v>
      </c>
      <c r="O65" s="218">
        <v>1.85</v>
      </c>
      <c r="P65" s="218">
        <v>2.42</v>
      </c>
      <c r="Q65" s="218">
        <v>0.2</v>
      </c>
      <c r="R65" s="218">
        <v>0.4</v>
      </c>
      <c r="S65" s="218">
        <v>0.26</v>
      </c>
      <c r="T65" s="218">
        <v>0</v>
      </c>
      <c r="U65" s="218">
        <v>8.9499999999999993</v>
      </c>
      <c r="V65" s="218">
        <v>0.48</v>
      </c>
      <c r="W65" s="218">
        <v>0.28999999999999998</v>
      </c>
      <c r="X65" s="218">
        <v>1.38</v>
      </c>
      <c r="Y65" s="218">
        <v>0</v>
      </c>
      <c r="Z65" s="218">
        <v>1.3</v>
      </c>
      <c r="AA65" s="218">
        <v>0.84</v>
      </c>
      <c r="AB65" s="218">
        <v>0</v>
      </c>
      <c r="AC65" s="218">
        <v>2.61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4.9000000000000004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8.5299999999999994</v>
      </c>
      <c r="E66" s="218">
        <v>0</v>
      </c>
      <c r="F66" s="218">
        <v>0</v>
      </c>
      <c r="G66" s="218">
        <v>12.13</v>
      </c>
      <c r="H66" s="218">
        <v>0</v>
      </c>
      <c r="I66" s="218">
        <v>12.66</v>
      </c>
      <c r="J66" s="218">
        <v>7.79</v>
      </c>
      <c r="K66" s="218">
        <v>6.06</v>
      </c>
      <c r="L66" s="218">
        <v>2.5499999999999998</v>
      </c>
      <c r="M66" s="218">
        <v>0</v>
      </c>
      <c r="N66" s="218">
        <v>1.1000000000000001</v>
      </c>
      <c r="O66" s="218">
        <v>1.85</v>
      </c>
      <c r="P66" s="218">
        <v>2.42</v>
      </c>
      <c r="Q66" s="218">
        <v>0.2</v>
      </c>
      <c r="R66" s="218">
        <v>0.4</v>
      </c>
      <c r="S66" s="218">
        <v>0.26</v>
      </c>
      <c r="T66" s="218">
        <v>0</v>
      </c>
      <c r="U66" s="218">
        <v>8.9499999999999993</v>
      </c>
      <c r="V66" s="218">
        <v>0.48</v>
      </c>
      <c r="W66" s="218">
        <v>0.28999999999999998</v>
      </c>
      <c r="X66" s="218">
        <v>1.38</v>
      </c>
      <c r="Y66" s="218">
        <v>0</v>
      </c>
      <c r="Z66" s="218">
        <v>1.3</v>
      </c>
      <c r="AA66" s="218">
        <v>0.84</v>
      </c>
      <c r="AB66" s="218">
        <v>0</v>
      </c>
      <c r="AC66" s="218">
        <v>2.61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4.9000000000000004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8.5299999999999994</v>
      </c>
      <c r="E67" s="218">
        <v>0</v>
      </c>
      <c r="F67" s="218">
        <v>0</v>
      </c>
      <c r="G67" s="218">
        <v>12.13</v>
      </c>
      <c r="H67" s="218">
        <v>0</v>
      </c>
      <c r="I67" s="218">
        <v>12.66</v>
      </c>
      <c r="J67" s="218">
        <v>7.79</v>
      </c>
      <c r="K67" s="218">
        <v>6.06</v>
      </c>
      <c r="L67" s="218">
        <v>2.5499999999999998</v>
      </c>
      <c r="M67" s="218">
        <v>0</v>
      </c>
      <c r="N67" s="218">
        <v>1.1000000000000001</v>
      </c>
      <c r="O67" s="218">
        <v>1.85</v>
      </c>
      <c r="P67" s="218">
        <v>2.42</v>
      </c>
      <c r="Q67" s="218">
        <v>0.2</v>
      </c>
      <c r="R67" s="218">
        <v>0.4</v>
      </c>
      <c r="S67" s="218">
        <v>0.26</v>
      </c>
      <c r="T67" s="218">
        <v>0</v>
      </c>
      <c r="U67" s="218">
        <v>8.9499999999999993</v>
      </c>
      <c r="V67" s="218">
        <v>0.48</v>
      </c>
      <c r="W67" s="218">
        <v>0.28999999999999998</v>
      </c>
      <c r="X67" s="218">
        <v>1.38</v>
      </c>
      <c r="Y67" s="218">
        <v>0</v>
      </c>
      <c r="Z67" s="218">
        <v>1.3</v>
      </c>
      <c r="AA67" s="218">
        <v>0.84</v>
      </c>
      <c r="AB67" s="218">
        <v>0</v>
      </c>
      <c r="AC67" s="218">
        <v>2.61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4.9000000000000004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8.5299999999999994</v>
      </c>
      <c r="E68" s="218">
        <v>0</v>
      </c>
      <c r="F68" s="218">
        <v>0</v>
      </c>
      <c r="G68" s="218">
        <v>12.13</v>
      </c>
      <c r="H68" s="218">
        <v>0</v>
      </c>
      <c r="I68" s="218">
        <v>12.66</v>
      </c>
      <c r="J68" s="218">
        <v>7.79</v>
      </c>
      <c r="K68" s="218">
        <v>6.06</v>
      </c>
      <c r="L68" s="218">
        <v>2.5499999999999998</v>
      </c>
      <c r="M68" s="218">
        <v>0</v>
      </c>
      <c r="N68" s="218">
        <v>1.1000000000000001</v>
      </c>
      <c r="O68" s="218">
        <v>1.85</v>
      </c>
      <c r="P68" s="218">
        <v>2.42</v>
      </c>
      <c r="Q68" s="218">
        <v>0.2</v>
      </c>
      <c r="R68" s="218">
        <v>0.4</v>
      </c>
      <c r="S68" s="218">
        <v>0.26</v>
      </c>
      <c r="T68" s="218">
        <v>0</v>
      </c>
      <c r="U68" s="218">
        <v>8.9499999999999993</v>
      </c>
      <c r="V68" s="218">
        <v>0.48</v>
      </c>
      <c r="W68" s="218">
        <v>0.28999999999999998</v>
      </c>
      <c r="X68" s="218">
        <v>1.38</v>
      </c>
      <c r="Y68" s="218">
        <v>0</v>
      </c>
      <c r="Z68" s="218">
        <v>1.3</v>
      </c>
      <c r="AA68" s="218">
        <v>0.84</v>
      </c>
      <c r="AB68" s="218">
        <v>0</v>
      </c>
      <c r="AC68" s="218">
        <v>2.61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4.9000000000000004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8.5299999999999994</v>
      </c>
      <c r="E69" s="218">
        <v>0</v>
      </c>
      <c r="F69" s="218">
        <v>0</v>
      </c>
      <c r="G69" s="218">
        <v>12.13</v>
      </c>
      <c r="H69" s="218">
        <v>0</v>
      </c>
      <c r="I69" s="218">
        <v>12.66</v>
      </c>
      <c r="J69" s="218">
        <v>7.79</v>
      </c>
      <c r="K69" s="218">
        <v>6.06</v>
      </c>
      <c r="L69" s="218">
        <v>2.5499999999999998</v>
      </c>
      <c r="M69" s="218">
        <v>0</v>
      </c>
      <c r="N69" s="218">
        <v>1.1000000000000001</v>
      </c>
      <c r="O69" s="218">
        <v>1.85</v>
      </c>
      <c r="P69" s="218">
        <v>2.42</v>
      </c>
      <c r="Q69" s="218">
        <v>0.17</v>
      </c>
      <c r="R69" s="218">
        <v>0.4</v>
      </c>
      <c r="S69" s="218">
        <v>0.26</v>
      </c>
      <c r="T69" s="218">
        <v>0</v>
      </c>
      <c r="U69" s="218">
        <v>8.9499999999999993</v>
      </c>
      <c r="V69" s="218">
        <v>0.48</v>
      </c>
      <c r="W69" s="218">
        <v>0.28999999999999998</v>
      </c>
      <c r="X69" s="218">
        <v>1.38</v>
      </c>
      <c r="Y69" s="218">
        <v>0</v>
      </c>
      <c r="Z69" s="218">
        <v>1.3</v>
      </c>
      <c r="AA69" s="218">
        <v>0.84</v>
      </c>
      <c r="AB69" s="218">
        <v>0</v>
      </c>
      <c r="AC69" s="218">
        <v>2.61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8.5299999999999994</v>
      </c>
      <c r="E70" s="218">
        <v>0</v>
      </c>
      <c r="F70" s="218">
        <v>0</v>
      </c>
      <c r="G70" s="218">
        <v>12.13</v>
      </c>
      <c r="H70" s="218">
        <v>0</v>
      </c>
      <c r="I70" s="218">
        <v>12.66</v>
      </c>
      <c r="J70" s="218">
        <v>7.79</v>
      </c>
      <c r="K70" s="218">
        <v>6.06</v>
      </c>
      <c r="L70" s="218">
        <v>2.5499999999999998</v>
      </c>
      <c r="M70" s="218">
        <v>0</v>
      </c>
      <c r="N70" s="218">
        <v>1.1000000000000001</v>
      </c>
      <c r="O70" s="218">
        <v>1.85</v>
      </c>
      <c r="P70" s="218">
        <v>2.42</v>
      </c>
      <c r="Q70" s="218">
        <v>0.17</v>
      </c>
      <c r="R70" s="218">
        <v>0.4</v>
      </c>
      <c r="S70" s="218">
        <v>0.26</v>
      </c>
      <c r="T70" s="218">
        <v>0</v>
      </c>
      <c r="U70" s="218">
        <v>8.9499999999999993</v>
      </c>
      <c r="V70" s="218">
        <v>0.48</v>
      </c>
      <c r="W70" s="218">
        <v>0.28999999999999998</v>
      </c>
      <c r="X70" s="218">
        <v>1.38</v>
      </c>
      <c r="Y70" s="218">
        <v>0</v>
      </c>
      <c r="Z70" s="218">
        <v>1.3</v>
      </c>
      <c r="AA70" s="218">
        <v>0.84</v>
      </c>
      <c r="AB70" s="218">
        <v>0</v>
      </c>
      <c r="AC70" s="218">
        <v>2.61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8.5299999999999994</v>
      </c>
      <c r="E71" s="218">
        <v>0</v>
      </c>
      <c r="F71" s="218">
        <v>0</v>
      </c>
      <c r="G71" s="218">
        <v>12.13</v>
      </c>
      <c r="H71" s="218">
        <v>0</v>
      </c>
      <c r="I71" s="218">
        <v>12.66</v>
      </c>
      <c r="J71" s="218">
        <v>7.79</v>
      </c>
      <c r="K71" s="218">
        <v>6.06</v>
      </c>
      <c r="L71" s="218">
        <v>2.5499999999999998</v>
      </c>
      <c r="M71" s="218">
        <v>0</v>
      </c>
      <c r="N71" s="218">
        <v>1.1000000000000001</v>
      </c>
      <c r="O71" s="218">
        <v>1.85</v>
      </c>
      <c r="P71" s="218">
        <v>2.42</v>
      </c>
      <c r="Q71" s="218">
        <v>0.17</v>
      </c>
      <c r="R71" s="218">
        <v>0.4</v>
      </c>
      <c r="S71" s="218">
        <v>0.26</v>
      </c>
      <c r="T71" s="218">
        <v>0</v>
      </c>
      <c r="U71" s="218">
        <v>8.9499999999999993</v>
      </c>
      <c r="V71" s="218">
        <v>0.48</v>
      </c>
      <c r="W71" s="218">
        <v>0.28999999999999998</v>
      </c>
      <c r="X71" s="218">
        <v>1.38</v>
      </c>
      <c r="Y71" s="218">
        <v>0</v>
      </c>
      <c r="Z71" s="218">
        <v>1.3</v>
      </c>
      <c r="AA71" s="218">
        <v>0.84</v>
      </c>
      <c r="AB71" s="218">
        <v>0</v>
      </c>
      <c r="AC71" s="218">
        <v>2.61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8.5299999999999994</v>
      </c>
      <c r="E72" s="218">
        <v>0</v>
      </c>
      <c r="F72" s="218">
        <v>0</v>
      </c>
      <c r="G72" s="218">
        <v>12.13</v>
      </c>
      <c r="H72" s="218">
        <v>0</v>
      </c>
      <c r="I72" s="218">
        <v>12.66</v>
      </c>
      <c r="J72" s="218">
        <v>7.79</v>
      </c>
      <c r="K72" s="218">
        <v>6.06</v>
      </c>
      <c r="L72" s="218">
        <v>2.5499999999999998</v>
      </c>
      <c r="M72" s="218">
        <v>0</v>
      </c>
      <c r="N72" s="218">
        <v>1.1000000000000001</v>
      </c>
      <c r="O72" s="218">
        <v>1.85</v>
      </c>
      <c r="P72" s="218">
        <v>2.42</v>
      </c>
      <c r="Q72" s="218">
        <v>0.17</v>
      </c>
      <c r="R72" s="218">
        <v>0.4</v>
      </c>
      <c r="S72" s="218">
        <v>0.26</v>
      </c>
      <c r="T72" s="218">
        <v>0</v>
      </c>
      <c r="U72" s="218">
        <v>8.9499999999999993</v>
      </c>
      <c r="V72" s="218">
        <v>0.48</v>
      </c>
      <c r="W72" s="218">
        <v>0.28999999999999998</v>
      </c>
      <c r="X72" s="218">
        <v>1.38</v>
      </c>
      <c r="Y72" s="218">
        <v>0</v>
      </c>
      <c r="Z72" s="218">
        <v>1.3</v>
      </c>
      <c r="AA72" s="218">
        <v>0.84</v>
      </c>
      <c r="AB72" s="218">
        <v>0</v>
      </c>
      <c r="AC72" s="218">
        <v>2.61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8.5299999999999994</v>
      </c>
      <c r="E73" s="218">
        <v>0</v>
      </c>
      <c r="F73" s="218">
        <v>0</v>
      </c>
      <c r="G73" s="218">
        <v>12.13</v>
      </c>
      <c r="H73" s="218">
        <v>0</v>
      </c>
      <c r="I73" s="218">
        <v>12.66</v>
      </c>
      <c r="J73" s="218">
        <v>7.79</v>
      </c>
      <c r="K73" s="218">
        <v>6.06</v>
      </c>
      <c r="L73" s="218">
        <v>2.5499999999999998</v>
      </c>
      <c r="M73" s="218">
        <v>0</v>
      </c>
      <c r="N73" s="218">
        <v>1.1000000000000001</v>
      </c>
      <c r="O73" s="218">
        <v>1.85</v>
      </c>
      <c r="P73" s="218">
        <v>2.42</v>
      </c>
      <c r="Q73" s="218">
        <v>0.17</v>
      </c>
      <c r="R73" s="218">
        <v>0.4</v>
      </c>
      <c r="S73" s="218">
        <v>0.26</v>
      </c>
      <c r="T73" s="218">
        <v>0</v>
      </c>
      <c r="U73" s="218">
        <v>8.9499999999999993</v>
      </c>
      <c r="V73" s="218">
        <v>0.48</v>
      </c>
      <c r="W73" s="218">
        <v>0.28999999999999998</v>
      </c>
      <c r="X73" s="218">
        <v>1.38</v>
      </c>
      <c r="Y73" s="218">
        <v>0</v>
      </c>
      <c r="Z73" s="218">
        <v>1.3</v>
      </c>
      <c r="AA73" s="218">
        <v>0.84</v>
      </c>
      <c r="AB73" s="218">
        <v>0</v>
      </c>
      <c r="AC73" s="218">
        <v>2.84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8.5299999999999994</v>
      </c>
      <c r="E74" s="218">
        <v>0</v>
      </c>
      <c r="F74" s="218">
        <v>0</v>
      </c>
      <c r="G74" s="218">
        <v>12.13</v>
      </c>
      <c r="H74" s="218">
        <v>0</v>
      </c>
      <c r="I74" s="218">
        <v>12.66</v>
      </c>
      <c r="J74" s="218">
        <v>7.79</v>
      </c>
      <c r="K74" s="218">
        <v>6.06</v>
      </c>
      <c r="L74" s="218">
        <v>2.5499999999999998</v>
      </c>
      <c r="M74" s="218">
        <v>0</v>
      </c>
      <c r="N74" s="218">
        <v>1.1000000000000001</v>
      </c>
      <c r="O74" s="218">
        <v>1.85</v>
      </c>
      <c r="P74" s="218">
        <v>2.42</v>
      </c>
      <c r="Q74" s="218">
        <v>0.17</v>
      </c>
      <c r="R74" s="218">
        <v>0.4</v>
      </c>
      <c r="S74" s="218">
        <v>0.26</v>
      </c>
      <c r="T74" s="218">
        <v>0</v>
      </c>
      <c r="U74" s="218">
        <v>8.9499999999999993</v>
      </c>
      <c r="V74" s="218">
        <v>0.48</v>
      </c>
      <c r="W74" s="218">
        <v>0.28999999999999998</v>
      </c>
      <c r="X74" s="218">
        <v>1.38</v>
      </c>
      <c r="Y74" s="218">
        <v>0</v>
      </c>
      <c r="Z74" s="218">
        <v>1.3</v>
      </c>
      <c r="AA74" s="218">
        <v>0.84</v>
      </c>
      <c r="AB74" s="218">
        <v>0</v>
      </c>
      <c r="AC74" s="218">
        <v>2.84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8.5299999999999994</v>
      </c>
      <c r="E75" s="218">
        <v>0</v>
      </c>
      <c r="F75" s="218">
        <v>0</v>
      </c>
      <c r="G75" s="218">
        <v>12.13</v>
      </c>
      <c r="H75" s="218">
        <v>0</v>
      </c>
      <c r="I75" s="218">
        <v>12.66</v>
      </c>
      <c r="J75" s="218">
        <v>7.79</v>
      </c>
      <c r="K75" s="218">
        <v>6.06</v>
      </c>
      <c r="L75" s="218">
        <v>1.83</v>
      </c>
      <c r="M75" s="218">
        <v>0</v>
      </c>
      <c r="N75" s="218">
        <v>1.1000000000000001</v>
      </c>
      <c r="O75" s="218">
        <v>1.85</v>
      </c>
      <c r="P75" s="218">
        <v>2.42</v>
      </c>
      <c r="Q75" s="218">
        <v>0.19</v>
      </c>
      <c r="R75" s="218">
        <v>0.4</v>
      </c>
      <c r="S75" s="218">
        <v>0.26</v>
      </c>
      <c r="T75" s="218">
        <v>0</v>
      </c>
      <c r="U75" s="218">
        <v>8.9499999999999993</v>
      </c>
      <c r="V75" s="218">
        <v>0.18</v>
      </c>
      <c r="W75" s="218">
        <v>0.28999999999999998</v>
      </c>
      <c r="X75" s="218">
        <v>1.38</v>
      </c>
      <c r="Y75" s="218">
        <v>0</v>
      </c>
      <c r="Z75" s="218">
        <v>1.3</v>
      </c>
      <c r="AA75" s="218">
        <v>0.84</v>
      </c>
      <c r="AB75" s="218">
        <v>0</v>
      </c>
      <c r="AC75" s="218">
        <v>2.84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8.5299999999999994</v>
      </c>
      <c r="E76" s="218">
        <v>0</v>
      </c>
      <c r="F76" s="218">
        <v>0</v>
      </c>
      <c r="G76" s="218">
        <v>12.13</v>
      </c>
      <c r="H76" s="218">
        <v>0</v>
      </c>
      <c r="I76" s="218">
        <v>12.66</v>
      </c>
      <c r="J76" s="218">
        <v>7.79</v>
      </c>
      <c r="K76" s="218">
        <v>6.06</v>
      </c>
      <c r="L76" s="218">
        <v>1.83</v>
      </c>
      <c r="M76" s="218">
        <v>0</v>
      </c>
      <c r="N76" s="218">
        <v>1.1000000000000001</v>
      </c>
      <c r="O76" s="218">
        <v>1.85</v>
      </c>
      <c r="P76" s="218">
        <v>2.42</v>
      </c>
      <c r="Q76" s="218">
        <v>0.19</v>
      </c>
      <c r="R76" s="218">
        <v>0.4</v>
      </c>
      <c r="S76" s="218">
        <v>0.26</v>
      </c>
      <c r="T76" s="218">
        <v>0</v>
      </c>
      <c r="U76" s="218">
        <v>8.9499999999999993</v>
      </c>
      <c r="V76" s="218">
        <v>0.18</v>
      </c>
      <c r="W76" s="218">
        <v>0.28999999999999998</v>
      </c>
      <c r="X76" s="218">
        <v>1.38</v>
      </c>
      <c r="Y76" s="218">
        <v>0</v>
      </c>
      <c r="Z76" s="218">
        <v>1.3</v>
      </c>
      <c r="AA76" s="218">
        <v>0.84</v>
      </c>
      <c r="AB76" s="218">
        <v>0</v>
      </c>
      <c r="AC76" s="218">
        <v>2.84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8.5299999999999994</v>
      </c>
      <c r="E77" s="218">
        <v>0</v>
      </c>
      <c r="F77" s="218">
        <v>0</v>
      </c>
      <c r="G77" s="218">
        <v>12.13</v>
      </c>
      <c r="H77" s="218">
        <v>0</v>
      </c>
      <c r="I77" s="218">
        <v>12.66</v>
      </c>
      <c r="J77" s="218">
        <v>7.79</v>
      </c>
      <c r="K77" s="218">
        <v>6.06</v>
      </c>
      <c r="L77" s="218">
        <v>1.83</v>
      </c>
      <c r="M77" s="218">
        <v>0</v>
      </c>
      <c r="N77" s="218">
        <v>1.1000000000000001</v>
      </c>
      <c r="O77" s="218">
        <v>1.85</v>
      </c>
      <c r="P77" s="218">
        <v>2.42</v>
      </c>
      <c r="Q77" s="218">
        <v>0.19</v>
      </c>
      <c r="R77" s="218">
        <v>0.4</v>
      </c>
      <c r="S77" s="218">
        <v>0.26</v>
      </c>
      <c r="T77" s="218">
        <v>0</v>
      </c>
      <c r="U77" s="218">
        <v>8.9499999999999993</v>
      </c>
      <c r="V77" s="218">
        <v>0.18</v>
      </c>
      <c r="W77" s="218">
        <v>0.28999999999999998</v>
      </c>
      <c r="X77" s="218">
        <v>1.38</v>
      </c>
      <c r="Y77" s="218">
        <v>0</v>
      </c>
      <c r="Z77" s="218">
        <v>1.3</v>
      </c>
      <c r="AA77" s="218">
        <v>0.84</v>
      </c>
      <c r="AB77" s="218">
        <v>0</v>
      </c>
      <c r="AC77" s="218">
        <v>2.84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8.5299999999999994</v>
      </c>
      <c r="E78" s="218">
        <v>0</v>
      </c>
      <c r="F78" s="218">
        <v>0</v>
      </c>
      <c r="G78" s="218">
        <v>12.13</v>
      </c>
      <c r="H78" s="218">
        <v>0</v>
      </c>
      <c r="I78" s="218">
        <v>12.66</v>
      </c>
      <c r="J78" s="218">
        <v>7.79</v>
      </c>
      <c r="K78" s="218">
        <v>6.06</v>
      </c>
      <c r="L78" s="218">
        <v>1.83</v>
      </c>
      <c r="M78" s="218">
        <v>0</v>
      </c>
      <c r="N78" s="218">
        <v>1.1000000000000001</v>
      </c>
      <c r="O78" s="218">
        <v>1.85</v>
      </c>
      <c r="P78" s="218">
        <v>2.42</v>
      </c>
      <c r="Q78" s="218">
        <v>0.19</v>
      </c>
      <c r="R78" s="218">
        <v>0.4</v>
      </c>
      <c r="S78" s="218">
        <v>0.26</v>
      </c>
      <c r="T78" s="218">
        <v>0</v>
      </c>
      <c r="U78" s="218">
        <v>8.9499999999999993</v>
      </c>
      <c r="V78" s="218">
        <v>0.18</v>
      </c>
      <c r="W78" s="218">
        <v>0.28999999999999998</v>
      </c>
      <c r="X78" s="218">
        <v>1.38</v>
      </c>
      <c r="Y78" s="218">
        <v>0</v>
      </c>
      <c r="Z78" s="218">
        <v>1.3</v>
      </c>
      <c r="AA78" s="218">
        <v>0.84</v>
      </c>
      <c r="AB78" s="218">
        <v>0</v>
      </c>
      <c r="AC78" s="218">
        <v>2.84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8.5299999999999994</v>
      </c>
      <c r="E79" s="218">
        <v>0</v>
      </c>
      <c r="F79" s="218">
        <v>0</v>
      </c>
      <c r="G79" s="218">
        <v>12.13</v>
      </c>
      <c r="H79" s="218">
        <v>0</v>
      </c>
      <c r="I79" s="218">
        <v>12.66</v>
      </c>
      <c r="J79" s="218">
        <v>7.79</v>
      </c>
      <c r="K79" s="218">
        <v>6.06</v>
      </c>
      <c r="L79" s="218">
        <v>1.83</v>
      </c>
      <c r="M79" s="218">
        <v>0</v>
      </c>
      <c r="N79" s="218">
        <v>1.1000000000000001</v>
      </c>
      <c r="O79" s="218">
        <v>1.85</v>
      </c>
      <c r="P79" s="218">
        <v>2.42</v>
      </c>
      <c r="Q79" s="218">
        <v>0.19</v>
      </c>
      <c r="R79" s="218">
        <v>0.4</v>
      </c>
      <c r="S79" s="218">
        <v>0.26</v>
      </c>
      <c r="T79" s="218">
        <v>0</v>
      </c>
      <c r="U79" s="218">
        <v>8.9499999999999993</v>
      </c>
      <c r="V79" s="218">
        <v>0.18</v>
      </c>
      <c r="W79" s="218">
        <v>0.28999999999999998</v>
      </c>
      <c r="X79" s="218">
        <v>1.38</v>
      </c>
      <c r="Y79" s="218">
        <v>0</v>
      </c>
      <c r="Z79" s="218">
        <v>1.3</v>
      </c>
      <c r="AA79" s="218">
        <v>0.84</v>
      </c>
      <c r="AB79" s="218">
        <v>0</v>
      </c>
      <c r="AC79" s="218">
        <v>2.84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8.5299999999999994</v>
      </c>
      <c r="E80" s="218">
        <v>0</v>
      </c>
      <c r="F80" s="218">
        <v>0</v>
      </c>
      <c r="G80" s="218">
        <v>12.13</v>
      </c>
      <c r="H80" s="218">
        <v>0</v>
      </c>
      <c r="I80" s="218">
        <v>12.66</v>
      </c>
      <c r="J80" s="218">
        <v>7.79</v>
      </c>
      <c r="K80" s="218">
        <v>6.06</v>
      </c>
      <c r="L80" s="218">
        <v>1.83</v>
      </c>
      <c r="M80" s="218">
        <v>0</v>
      </c>
      <c r="N80" s="218">
        <v>1.1000000000000001</v>
      </c>
      <c r="O80" s="218">
        <v>1.85</v>
      </c>
      <c r="P80" s="218">
        <v>2.42</v>
      </c>
      <c r="Q80" s="218">
        <v>0.19</v>
      </c>
      <c r="R80" s="218">
        <v>0.4</v>
      </c>
      <c r="S80" s="218">
        <v>0.26</v>
      </c>
      <c r="T80" s="218">
        <v>0</v>
      </c>
      <c r="U80" s="218">
        <v>8.9499999999999993</v>
      </c>
      <c r="V80" s="218">
        <v>0.18</v>
      </c>
      <c r="W80" s="218">
        <v>0.28999999999999998</v>
      </c>
      <c r="X80" s="218">
        <v>1.38</v>
      </c>
      <c r="Y80" s="218">
        <v>0</v>
      </c>
      <c r="Z80" s="218">
        <v>1.3</v>
      </c>
      <c r="AA80" s="218">
        <v>0.84</v>
      </c>
      <c r="AB80" s="218">
        <v>0</v>
      </c>
      <c r="AC80" s="218">
        <v>2.84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8.5299999999999994</v>
      </c>
      <c r="E81" s="218">
        <v>0</v>
      </c>
      <c r="F81" s="218">
        <v>0</v>
      </c>
      <c r="G81" s="218">
        <v>12.13</v>
      </c>
      <c r="H81" s="218">
        <v>0</v>
      </c>
      <c r="I81" s="218">
        <v>12.66</v>
      </c>
      <c r="J81" s="218">
        <v>7.79</v>
      </c>
      <c r="K81" s="218">
        <v>6.06</v>
      </c>
      <c r="L81" s="218">
        <v>1.83</v>
      </c>
      <c r="M81" s="218">
        <v>0</v>
      </c>
      <c r="N81" s="218">
        <v>1.1000000000000001</v>
      </c>
      <c r="O81" s="218">
        <v>1.85</v>
      </c>
      <c r="P81" s="218">
        <v>2.42</v>
      </c>
      <c r="Q81" s="218">
        <v>0.19</v>
      </c>
      <c r="R81" s="218">
        <v>0.4</v>
      </c>
      <c r="S81" s="218">
        <v>0.26</v>
      </c>
      <c r="T81" s="218">
        <v>0</v>
      </c>
      <c r="U81" s="218">
        <v>8.9499999999999993</v>
      </c>
      <c r="V81" s="218">
        <v>0.18</v>
      </c>
      <c r="W81" s="218">
        <v>0.28999999999999998</v>
      </c>
      <c r="X81" s="218">
        <v>1.38</v>
      </c>
      <c r="Y81" s="218">
        <v>0</v>
      </c>
      <c r="Z81" s="218">
        <v>1.3</v>
      </c>
      <c r="AA81" s="218">
        <v>0.71</v>
      </c>
      <c r="AB81" s="218">
        <v>0</v>
      </c>
      <c r="AC81" s="218">
        <v>2.84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8.5299999999999994</v>
      </c>
      <c r="E82" s="218">
        <v>0</v>
      </c>
      <c r="F82" s="218">
        <v>0</v>
      </c>
      <c r="G82" s="218">
        <v>12.13</v>
      </c>
      <c r="H82" s="218">
        <v>0</v>
      </c>
      <c r="I82" s="218">
        <v>12.66</v>
      </c>
      <c r="J82" s="218">
        <v>7.79</v>
      </c>
      <c r="K82" s="218">
        <v>6.06</v>
      </c>
      <c r="L82" s="218">
        <v>1.83</v>
      </c>
      <c r="M82" s="218">
        <v>0</v>
      </c>
      <c r="N82" s="218">
        <v>1.1000000000000001</v>
      </c>
      <c r="O82" s="218">
        <v>1.85</v>
      </c>
      <c r="P82" s="218">
        <v>2.42</v>
      </c>
      <c r="Q82" s="218">
        <v>0.19</v>
      </c>
      <c r="R82" s="218">
        <v>0.4</v>
      </c>
      <c r="S82" s="218">
        <v>0.26</v>
      </c>
      <c r="T82" s="218">
        <v>0</v>
      </c>
      <c r="U82" s="218">
        <v>8.9499999999999993</v>
      </c>
      <c r="V82" s="218">
        <v>0.18</v>
      </c>
      <c r="W82" s="218">
        <v>0.28999999999999998</v>
      </c>
      <c r="X82" s="218">
        <v>1.38</v>
      </c>
      <c r="Y82" s="218">
        <v>0</v>
      </c>
      <c r="Z82" s="218">
        <v>1.3</v>
      </c>
      <c r="AA82" s="218">
        <v>0.71</v>
      </c>
      <c r="AB82" s="218">
        <v>0</v>
      </c>
      <c r="AC82" s="218">
        <v>2.84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8.5299999999999994</v>
      </c>
      <c r="E83" s="218">
        <v>0</v>
      </c>
      <c r="F83" s="218">
        <v>0</v>
      </c>
      <c r="G83" s="218">
        <v>12.13</v>
      </c>
      <c r="H83" s="218">
        <v>0</v>
      </c>
      <c r="I83" s="218">
        <v>12.66</v>
      </c>
      <c r="J83" s="218">
        <v>7.79</v>
      </c>
      <c r="K83" s="218">
        <v>6.06</v>
      </c>
      <c r="L83" s="218">
        <v>1.83</v>
      </c>
      <c r="M83" s="218">
        <v>0</v>
      </c>
      <c r="N83" s="218">
        <v>1.1000000000000001</v>
      </c>
      <c r="O83" s="218">
        <v>1.85</v>
      </c>
      <c r="P83" s="218">
        <v>2.42</v>
      </c>
      <c r="Q83" s="218">
        <v>0.19</v>
      </c>
      <c r="R83" s="218">
        <v>0.4</v>
      </c>
      <c r="S83" s="218">
        <v>0.26</v>
      </c>
      <c r="T83" s="218">
        <v>0</v>
      </c>
      <c r="U83" s="218">
        <v>8.9499999999999993</v>
      </c>
      <c r="V83" s="218">
        <v>0.18</v>
      </c>
      <c r="W83" s="218">
        <v>0.28999999999999998</v>
      </c>
      <c r="X83" s="218">
        <v>1.38</v>
      </c>
      <c r="Y83" s="218">
        <v>0</v>
      </c>
      <c r="Z83" s="218">
        <v>1.3</v>
      </c>
      <c r="AA83" s="218">
        <v>0.71</v>
      </c>
      <c r="AB83" s="218">
        <v>0</v>
      </c>
      <c r="AC83" s="218">
        <v>2.84</v>
      </c>
      <c r="AD83" s="218">
        <v>0</v>
      </c>
      <c r="AE83" s="218">
        <v>0</v>
      </c>
      <c r="AF83" s="218">
        <v>0</v>
      </c>
      <c r="AG83" s="218">
        <v>0.11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8.5299999999999994</v>
      </c>
      <c r="E84" s="218">
        <v>0</v>
      </c>
      <c r="F84" s="218">
        <v>0</v>
      </c>
      <c r="G84" s="218">
        <v>12.13</v>
      </c>
      <c r="H84" s="218">
        <v>0</v>
      </c>
      <c r="I84" s="218">
        <v>12.8</v>
      </c>
      <c r="J84" s="218">
        <v>7.79</v>
      </c>
      <c r="K84" s="218">
        <v>6.06</v>
      </c>
      <c r="L84" s="218">
        <v>1.83</v>
      </c>
      <c r="M84" s="218">
        <v>0</v>
      </c>
      <c r="N84" s="218">
        <v>1.1000000000000001</v>
      </c>
      <c r="O84" s="218">
        <v>1.85</v>
      </c>
      <c r="P84" s="218">
        <v>2.42</v>
      </c>
      <c r="Q84" s="218">
        <v>0.19</v>
      </c>
      <c r="R84" s="218">
        <v>0.4</v>
      </c>
      <c r="S84" s="218">
        <v>0.26</v>
      </c>
      <c r="T84" s="218">
        <v>0</v>
      </c>
      <c r="U84" s="218">
        <v>8.9499999999999993</v>
      </c>
      <c r="V84" s="218">
        <v>0.18</v>
      </c>
      <c r="W84" s="218">
        <v>0.28999999999999998</v>
      </c>
      <c r="X84" s="218">
        <v>1.38</v>
      </c>
      <c r="Y84" s="218">
        <v>0</v>
      </c>
      <c r="Z84" s="218">
        <v>1.3</v>
      </c>
      <c r="AA84" s="218">
        <v>0.71</v>
      </c>
      <c r="AB84" s="218">
        <v>0</v>
      </c>
      <c r="AC84" s="218">
        <v>2.84</v>
      </c>
      <c r="AD84" s="218">
        <v>0</v>
      </c>
      <c r="AE84" s="218">
        <v>0</v>
      </c>
      <c r="AF84" s="218">
        <v>0</v>
      </c>
      <c r="AG84" s="218">
        <v>0.11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8.5299999999999994</v>
      </c>
      <c r="E85" s="218">
        <v>0</v>
      </c>
      <c r="F85" s="218">
        <v>0</v>
      </c>
      <c r="G85" s="218">
        <v>12.13</v>
      </c>
      <c r="H85" s="218">
        <v>0</v>
      </c>
      <c r="I85" s="218">
        <v>12.8</v>
      </c>
      <c r="J85" s="218">
        <v>7.79</v>
      </c>
      <c r="K85" s="218">
        <v>6.06</v>
      </c>
      <c r="L85" s="218">
        <v>1.83</v>
      </c>
      <c r="M85" s="218">
        <v>0</v>
      </c>
      <c r="N85" s="218">
        <v>1.1000000000000001</v>
      </c>
      <c r="O85" s="218">
        <v>1.85</v>
      </c>
      <c r="P85" s="218">
        <v>2.42</v>
      </c>
      <c r="Q85" s="218">
        <v>0.19</v>
      </c>
      <c r="R85" s="218">
        <v>0.4</v>
      </c>
      <c r="S85" s="218">
        <v>0.26</v>
      </c>
      <c r="T85" s="218">
        <v>0</v>
      </c>
      <c r="U85" s="218">
        <v>8.9499999999999993</v>
      </c>
      <c r="V85" s="218">
        <v>0.18</v>
      </c>
      <c r="W85" s="218">
        <v>0.28999999999999998</v>
      </c>
      <c r="X85" s="218">
        <v>1.38</v>
      </c>
      <c r="Y85" s="218">
        <v>0</v>
      </c>
      <c r="Z85" s="218">
        <v>1.3</v>
      </c>
      <c r="AA85" s="218">
        <v>0.71</v>
      </c>
      <c r="AB85" s="218">
        <v>0</v>
      </c>
      <c r="AC85" s="218">
        <v>2.84</v>
      </c>
      <c r="AD85" s="218">
        <v>0</v>
      </c>
      <c r="AE85" s="218">
        <v>0</v>
      </c>
      <c r="AF85" s="218">
        <v>0</v>
      </c>
      <c r="AG85" s="218">
        <v>0.11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8.5299999999999994</v>
      </c>
      <c r="E86" s="218">
        <v>0</v>
      </c>
      <c r="F86" s="218">
        <v>0</v>
      </c>
      <c r="G86" s="218">
        <v>12.13</v>
      </c>
      <c r="H86" s="218">
        <v>0</v>
      </c>
      <c r="I86" s="218">
        <v>12.8</v>
      </c>
      <c r="J86" s="218">
        <v>7.79</v>
      </c>
      <c r="K86" s="218">
        <v>6.06</v>
      </c>
      <c r="L86" s="218">
        <v>1.83</v>
      </c>
      <c r="M86" s="218">
        <v>0</v>
      </c>
      <c r="N86" s="218">
        <v>1.1000000000000001</v>
      </c>
      <c r="O86" s="218">
        <v>1.85</v>
      </c>
      <c r="P86" s="218">
        <v>2.42</v>
      </c>
      <c r="Q86" s="218">
        <v>0.19</v>
      </c>
      <c r="R86" s="218">
        <v>0.4</v>
      </c>
      <c r="S86" s="218">
        <v>0.26</v>
      </c>
      <c r="T86" s="218">
        <v>0</v>
      </c>
      <c r="U86" s="218">
        <v>8.9499999999999993</v>
      </c>
      <c r="V86" s="218">
        <v>0.18</v>
      </c>
      <c r="W86" s="218">
        <v>0.28999999999999998</v>
      </c>
      <c r="X86" s="218">
        <v>1.38</v>
      </c>
      <c r="Y86" s="218">
        <v>0</v>
      </c>
      <c r="Z86" s="218">
        <v>1.3</v>
      </c>
      <c r="AA86" s="218">
        <v>0.71</v>
      </c>
      <c r="AB86" s="218">
        <v>0</v>
      </c>
      <c r="AC86" s="218">
        <v>2.84</v>
      </c>
      <c r="AD86" s="218">
        <v>0</v>
      </c>
      <c r="AE86" s="218">
        <v>0</v>
      </c>
      <c r="AF86" s="218">
        <v>0</v>
      </c>
      <c r="AG86" s="218">
        <v>0.11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8.5299999999999994</v>
      </c>
      <c r="E87" s="218">
        <v>0</v>
      </c>
      <c r="F87" s="218">
        <v>0</v>
      </c>
      <c r="G87" s="218">
        <v>12.13</v>
      </c>
      <c r="H87" s="218">
        <v>0</v>
      </c>
      <c r="I87" s="218">
        <v>12.8</v>
      </c>
      <c r="J87" s="218">
        <v>7.79</v>
      </c>
      <c r="K87" s="218">
        <v>6.06</v>
      </c>
      <c r="L87" s="218">
        <v>1.83</v>
      </c>
      <c r="M87" s="218">
        <v>0</v>
      </c>
      <c r="N87" s="218">
        <v>1.1000000000000001</v>
      </c>
      <c r="O87" s="218">
        <v>1.85</v>
      </c>
      <c r="P87" s="218">
        <v>2.42</v>
      </c>
      <c r="Q87" s="218">
        <v>0.19</v>
      </c>
      <c r="R87" s="218">
        <v>0.4</v>
      </c>
      <c r="S87" s="218">
        <v>0.26</v>
      </c>
      <c r="T87" s="218">
        <v>0</v>
      </c>
      <c r="U87" s="218">
        <v>8.9499999999999993</v>
      </c>
      <c r="V87" s="218">
        <v>0.18</v>
      </c>
      <c r="W87" s="218">
        <v>0.28999999999999998</v>
      </c>
      <c r="X87" s="218">
        <v>1.38</v>
      </c>
      <c r="Y87" s="218">
        <v>0</v>
      </c>
      <c r="Z87" s="218">
        <v>1.3</v>
      </c>
      <c r="AA87" s="218">
        <v>0.71</v>
      </c>
      <c r="AB87" s="218">
        <v>0</v>
      </c>
      <c r="AC87" s="218">
        <v>3.06</v>
      </c>
      <c r="AD87" s="218">
        <v>0</v>
      </c>
      <c r="AE87" s="218">
        <v>0</v>
      </c>
      <c r="AF87" s="218">
        <v>0</v>
      </c>
      <c r="AG87" s="218">
        <v>0.11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8.5299999999999994</v>
      </c>
      <c r="E88" s="218">
        <v>0</v>
      </c>
      <c r="F88" s="218">
        <v>0</v>
      </c>
      <c r="G88" s="218">
        <v>12.13</v>
      </c>
      <c r="H88" s="218">
        <v>0</v>
      </c>
      <c r="I88" s="218">
        <v>12.8</v>
      </c>
      <c r="J88" s="218">
        <v>7.79</v>
      </c>
      <c r="K88" s="218">
        <v>6.06</v>
      </c>
      <c r="L88" s="218">
        <v>1.83</v>
      </c>
      <c r="M88" s="218">
        <v>0</v>
      </c>
      <c r="N88" s="218">
        <v>1.1000000000000001</v>
      </c>
      <c r="O88" s="218">
        <v>1.85</v>
      </c>
      <c r="P88" s="218">
        <v>2.42</v>
      </c>
      <c r="Q88" s="218">
        <v>0.19</v>
      </c>
      <c r="R88" s="218">
        <v>0.4</v>
      </c>
      <c r="S88" s="218">
        <v>0.26</v>
      </c>
      <c r="T88" s="218">
        <v>0</v>
      </c>
      <c r="U88" s="218">
        <v>8.9499999999999993</v>
      </c>
      <c r="V88" s="218">
        <v>0.18</v>
      </c>
      <c r="W88" s="218">
        <v>0.28999999999999998</v>
      </c>
      <c r="X88" s="218">
        <v>1.38</v>
      </c>
      <c r="Y88" s="218">
        <v>0</v>
      </c>
      <c r="Z88" s="218">
        <v>1.3</v>
      </c>
      <c r="AA88" s="218">
        <v>0.71</v>
      </c>
      <c r="AB88" s="218">
        <v>0</v>
      </c>
      <c r="AC88" s="218">
        <v>3.06</v>
      </c>
      <c r="AD88" s="218">
        <v>0</v>
      </c>
      <c r="AE88" s="218">
        <v>0</v>
      </c>
      <c r="AF88" s="218">
        <v>0</v>
      </c>
      <c r="AG88" s="218">
        <v>0.11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8.5299999999999994</v>
      </c>
      <c r="E89" s="218">
        <v>0</v>
      </c>
      <c r="F89" s="218">
        <v>0</v>
      </c>
      <c r="G89" s="218">
        <v>12.13</v>
      </c>
      <c r="H89" s="218">
        <v>0</v>
      </c>
      <c r="I89" s="218">
        <v>12.8</v>
      </c>
      <c r="J89" s="218">
        <v>7.79</v>
      </c>
      <c r="K89" s="218">
        <v>6.06</v>
      </c>
      <c r="L89" s="218">
        <v>1.83</v>
      </c>
      <c r="M89" s="218">
        <v>0</v>
      </c>
      <c r="N89" s="218">
        <v>1.1000000000000001</v>
      </c>
      <c r="O89" s="218">
        <v>1.85</v>
      </c>
      <c r="P89" s="218">
        <v>2.42</v>
      </c>
      <c r="Q89" s="218">
        <v>0.19</v>
      </c>
      <c r="R89" s="218">
        <v>0.4</v>
      </c>
      <c r="S89" s="218">
        <v>0.26</v>
      </c>
      <c r="T89" s="218">
        <v>0</v>
      </c>
      <c r="U89" s="218">
        <v>8.9499999999999993</v>
      </c>
      <c r="V89" s="218">
        <v>0.18</v>
      </c>
      <c r="W89" s="218">
        <v>0.28999999999999998</v>
      </c>
      <c r="X89" s="218">
        <v>1.38</v>
      </c>
      <c r="Y89" s="218">
        <v>0</v>
      </c>
      <c r="Z89" s="218">
        <v>1.3</v>
      </c>
      <c r="AA89" s="218">
        <v>0.71</v>
      </c>
      <c r="AB89" s="218">
        <v>0</v>
      </c>
      <c r="AC89" s="218">
        <v>3.06</v>
      </c>
      <c r="AD89" s="218">
        <v>0</v>
      </c>
      <c r="AE89" s="218">
        <v>0</v>
      </c>
      <c r="AF89" s="218">
        <v>0</v>
      </c>
      <c r="AG89" s="218">
        <v>0.11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8.5299999999999994</v>
      </c>
      <c r="E90" s="218">
        <v>0</v>
      </c>
      <c r="F90" s="218">
        <v>0</v>
      </c>
      <c r="G90" s="218">
        <v>12.13</v>
      </c>
      <c r="H90" s="218">
        <v>0</v>
      </c>
      <c r="I90" s="218">
        <v>12.8</v>
      </c>
      <c r="J90" s="218">
        <v>7.79</v>
      </c>
      <c r="K90" s="218">
        <v>6.06</v>
      </c>
      <c r="L90" s="218">
        <v>1.83</v>
      </c>
      <c r="M90" s="218">
        <v>0</v>
      </c>
      <c r="N90" s="218">
        <v>1.1000000000000001</v>
      </c>
      <c r="O90" s="218">
        <v>1.85</v>
      </c>
      <c r="P90" s="218">
        <v>2.42</v>
      </c>
      <c r="Q90" s="218">
        <v>0.19</v>
      </c>
      <c r="R90" s="218">
        <v>0.4</v>
      </c>
      <c r="S90" s="218">
        <v>0.26</v>
      </c>
      <c r="T90" s="218">
        <v>0</v>
      </c>
      <c r="U90" s="218">
        <v>8.9499999999999993</v>
      </c>
      <c r="V90" s="218">
        <v>0.18</v>
      </c>
      <c r="W90" s="218">
        <v>0.28999999999999998</v>
      </c>
      <c r="X90" s="218">
        <v>1.38</v>
      </c>
      <c r="Y90" s="218">
        <v>0</v>
      </c>
      <c r="Z90" s="218">
        <v>1.3</v>
      </c>
      <c r="AA90" s="218">
        <v>0.71</v>
      </c>
      <c r="AB90" s="218">
        <v>0</v>
      </c>
      <c r="AC90" s="218">
        <v>3.06</v>
      </c>
      <c r="AD90" s="218">
        <v>0</v>
      </c>
      <c r="AE90" s="218">
        <v>0</v>
      </c>
      <c r="AF90" s="218">
        <v>0</v>
      </c>
      <c r="AG90" s="218">
        <v>0.11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8.5299999999999994</v>
      </c>
      <c r="E91" s="218">
        <v>0</v>
      </c>
      <c r="F91" s="218">
        <v>0</v>
      </c>
      <c r="G91" s="218">
        <v>16.55</v>
      </c>
      <c r="H91" s="218">
        <v>0</v>
      </c>
      <c r="I91" s="218">
        <v>12.8</v>
      </c>
      <c r="J91" s="218">
        <v>7.79</v>
      </c>
      <c r="K91" s="218">
        <v>6.06</v>
      </c>
      <c r="L91" s="218">
        <v>1.81</v>
      </c>
      <c r="M91" s="218">
        <v>0</v>
      </c>
      <c r="N91" s="218">
        <v>1.1000000000000001</v>
      </c>
      <c r="O91" s="218">
        <v>1.85</v>
      </c>
      <c r="P91" s="218">
        <v>2.42</v>
      </c>
      <c r="Q91" s="218">
        <v>0.19</v>
      </c>
      <c r="R91" s="218">
        <v>0.4</v>
      </c>
      <c r="S91" s="218">
        <v>0.26</v>
      </c>
      <c r="T91" s="218">
        <v>0</v>
      </c>
      <c r="U91" s="218">
        <v>8.9499999999999993</v>
      </c>
      <c r="V91" s="218">
        <v>0.18</v>
      </c>
      <c r="W91" s="218">
        <v>0.28999999999999998</v>
      </c>
      <c r="X91" s="218">
        <v>1.38</v>
      </c>
      <c r="Y91" s="218">
        <v>0</v>
      </c>
      <c r="Z91" s="218">
        <v>1.3</v>
      </c>
      <c r="AA91" s="218">
        <v>0.71</v>
      </c>
      <c r="AB91" s="218">
        <v>0</v>
      </c>
      <c r="AC91" s="218">
        <v>3.29</v>
      </c>
      <c r="AD91" s="218">
        <v>0</v>
      </c>
      <c r="AE91" s="218">
        <v>0</v>
      </c>
      <c r="AF91" s="218">
        <v>0</v>
      </c>
      <c r="AG91" s="218">
        <v>0.11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8.5299999999999994</v>
      </c>
      <c r="E92" s="218">
        <v>0</v>
      </c>
      <c r="F92" s="218">
        <v>0</v>
      </c>
      <c r="G92" s="218">
        <v>16.55</v>
      </c>
      <c r="H92" s="218">
        <v>0</v>
      </c>
      <c r="I92" s="218">
        <v>12.8</v>
      </c>
      <c r="J92" s="218">
        <v>7.79</v>
      </c>
      <c r="K92" s="218">
        <v>6.06</v>
      </c>
      <c r="L92" s="218">
        <v>1.81</v>
      </c>
      <c r="M92" s="218">
        <v>0</v>
      </c>
      <c r="N92" s="218">
        <v>1.1000000000000001</v>
      </c>
      <c r="O92" s="218">
        <v>1.85</v>
      </c>
      <c r="P92" s="218">
        <v>2.42</v>
      </c>
      <c r="Q92" s="218">
        <v>0.19</v>
      </c>
      <c r="R92" s="218">
        <v>0.4</v>
      </c>
      <c r="S92" s="218">
        <v>0.26</v>
      </c>
      <c r="T92" s="218">
        <v>0</v>
      </c>
      <c r="U92" s="218">
        <v>8.9499999999999993</v>
      </c>
      <c r="V92" s="218">
        <v>0.18</v>
      </c>
      <c r="W92" s="218">
        <v>0.28999999999999998</v>
      </c>
      <c r="X92" s="218">
        <v>1.38</v>
      </c>
      <c r="Y92" s="218">
        <v>0</v>
      </c>
      <c r="Z92" s="218">
        <v>1.3</v>
      </c>
      <c r="AA92" s="218">
        <v>0.71</v>
      </c>
      <c r="AB92" s="218">
        <v>0</v>
      </c>
      <c r="AC92" s="218">
        <v>3.29</v>
      </c>
      <c r="AD92" s="218">
        <v>0</v>
      </c>
      <c r="AE92" s="218">
        <v>0</v>
      </c>
      <c r="AF92" s="218">
        <v>0</v>
      </c>
      <c r="AG92" s="218">
        <v>0.11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8.5299999999999994</v>
      </c>
      <c r="E93" s="218">
        <v>0</v>
      </c>
      <c r="F93" s="218">
        <v>0</v>
      </c>
      <c r="G93" s="218">
        <v>16.55</v>
      </c>
      <c r="H93" s="218">
        <v>0</v>
      </c>
      <c r="I93" s="218">
        <v>12.8</v>
      </c>
      <c r="J93" s="218">
        <v>7.79</v>
      </c>
      <c r="K93" s="218">
        <v>6.06</v>
      </c>
      <c r="L93" s="218">
        <v>1.81</v>
      </c>
      <c r="M93" s="218">
        <v>0</v>
      </c>
      <c r="N93" s="218">
        <v>1.1000000000000001</v>
      </c>
      <c r="O93" s="218">
        <v>1.85</v>
      </c>
      <c r="P93" s="218">
        <v>2.42</v>
      </c>
      <c r="Q93" s="218">
        <v>0.19</v>
      </c>
      <c r="R93" s="218">
        <v>0.4</v>
      </c>
      <c r="S93" s="218">
        <v>0.26</v>
      </c>
      <c r="T93" s="218">
        <v>0</v>
      </c>
      <c r="U93" s="218">
        <v>8.9499999999999993</v>
      </c>
      <c r="V93" s="218">
        <v>0.18</v>
      </c>
      <c r="W93" s="218">
        <v>0.28999999999999998</v>
      </c>
      <c r="X93" s="218">
        <v>1.38</v>
      </c>
      <c r="Y93" s="218">
        <v>0</v>
      </c>
      <c r="Z93" s="218">
        <v>1.3</v>
      </c>
      <c r="AA93" s="218">
        <v>0.71</v>
      </c>
      <c r="AB93" s="218">
        <v>0</v>
      </c>
      <c r="AC93" s="218">
        <v>3.29</v>
      </c>
      <c r="AD93" s="218">
        <v>0</v>
      </c>
      <c r="AE93" s="218">
        <v>0</v>
      </c>
      <c r="AF93" s="218">
        <v>0</v>
      </c>
      <c r="AG93" s="218">
        <v>0.11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8.5299999999999994</v>
      </c>
      <c r="E94" s="218">
        <v>0</v>
      </c>
      <c r="F94" s="218">
        <v>0</v>
      </c>
      <c r="G94" s="218">
        <v>16.55</v>
      </c>
      <c r="H94" s="218">
        <v>0</v>
      </c>
      <c r="I94" s="218">
        <v>12.8</v>
      </c>
      <c r="J94" s="218">
        <v>7.79</v>
      </c>
      <c r="K94" s="218">
        <v>6.06</v>
      </c>
      <c r="L94" s="218">
        <v>1.81</v>
      </c>
      <c r="M94" s="218">
        <v>0</v>
      </c>
      <c r="N94" s="218">
        <v>1.1000000000000001</v>
      </c>
      <c r="O94" s="218">
        <v>1.85</v>
      </c>
      <c r="P94" s="218">
        <v>2.42</v>
      </c>
      <c r="Q94" s="218">
        <v>0.19</v>
      </c>
      <c r="R94" s="218">
        <v>0.4</v>
      </c>
      <c r="S94" s="218">
        <v>0.26</v>
      </c>
      <c r="T94" s="218">
        <v>0</v>
      </c>
      <c r="U94" s="218">
        <v>8.9499999999999993</v>
      </c>
      <c r="V94" s="218">
        <v>0.18</v>
      </c>
      <c r="W94" s="218">
        <v>0.28999999999999998</v>
      </c>
      <c r="X94" s="218">
        <v>1.38</v>
      </c>
      <c r="Y94" s="218">
        <v>0</v>
      </c>
      <c r="Z94" s="218">
        <v>1.3</v>
      </c>
      <c r="AA94" s="218">
        <v>0.71</v>
      </c>
      <c r="AB94" s="218">
        <v>0</v>
      </c>
      <c r="AC94" s="218">
        <v>3.29</v>
      </c>
      <c r="AD94" s="218">
        <v>0</v>
      </c>
      <c r="AE94" s="218">
        <v>0</v>
      </c>
      <c r="AF94" s="218">
        <v>0</v>
      </c>
      <c r="AG94" s="218">
        <v>0.11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8.5299999999999994</v>
      </c>
      <c r="E95" s="218">
        <v>0</v>
      </c>
      <c r="F95" s="218">
        <v>0</v>
      </c>
      <c r="G95" s="218">
        <v>16.55</v>
      </c>
      <c r="H95" s="218">
        <v>0</v>
      </c>
      <c r="I95" s="218">
        <v>12.8</v>
      </c>
      <c r="J95" s="218">
        <v>7.79</v>
      </c>
      <c r="K95" s="218">
        <v>6.06</v>
      </c>
      <c r="L95" s="218">
        <v>1.81</v>
      </c>
      <c r="M95" s="218">
        <v>0</v>
      </c>
      <c r="N95" s="218">
        <v>1.1000000000000001</v>
      </c>
      <c r="O95" s="218">
        <v>1.85</v>
      </c>
      <c r="P95" s="218">
        <v>2.42</v>
      </c>
      <c r="Q95" s="218">
        <v>0.19</v>
      </c>
      <c r="R95" s="218">
        <v>0.4</v>
      </c>
      <c r="S95" s="218">
        <v>0.26</v>
      </c>
      <c r="T95" s="218">
        <v>0</v>
      </c>
      <c r="U95" s="218">
        <v>8.9499999999999993</v>
      </c>
      <c r="V95" s="218">
        <v>0.18</v>
      </c>
      <c r="W95" s="218">
        <v>0.28999999999999998</v>
      </c>
      <c r="X95" s="218">
        <v>1.38</v>
      </c>
      <c r="Y95" s="218">
        <v>0</v>
      </c>
      <c r="Z95" s="218">
        <v>1.3</v>
      </c>
      <c r="AA95" s="218">
        <v>0.71</v>
      </c>
      <c r="AB95" s="218">
        <v>0</v>
      </c>
      <c r="AC95" s="218">
        <v>3.29</v>
      </c>
      <c r="AD95" s="218">
        <v>0</v>
      </c>
      <c r="AE95" s="218">
        <v>0</v>
      </c>
      <c r="AF95" s="218">
        <v>0</v>
      </c>
      <c r="AG95" s="218">
        <v>0.11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8.5299999999999994</v>
      </c>
      <c r="E96" s="218">
        <v>0</v>
      </c>
      <c r="F96" s="218">
        <v>0</v>
      </c>
      <c r="G96" s="218">
        <v>16.55</v>
      </c>
      <c r="H96" s="218">
        <v>0</v>
      </c>
      <c r="I96" s="218">
        <v>12.8</v>
      </c>
      <c r="J96" s="218">
        <v>7.79</v>
      </c>
      <c r="K96" s="218">
        <v>6.06</v>
      </c>
      <c r="L96" s="218">
        <v>1.81</v>
      </c>
      <c r="M96" s="218">
        <v>0</v>
      </c>
      <c r="N96" s="218">
        <v>1.1000000000000001</v>
      </c>
      <c r="O96" s="218">
        <v>1.85</v>
      </c>
      <c r="P96" s="218">
        <v>2.42</v>
      </c>
      <c r="Q96" s="218">
        <v>0.19</v>
      </c>
      <c r="R96" s="218">
        <v>0.4</v>
      </c>
      <c r="S96" s="218">
        <v>0.26</v>
      </c>
      <c r="T96" s="218">
        <v>0</v>
      </c>
      <c r="U96" s="218">
        <v>8.9499999999999993</v>
      </c>
      <c r="V96" s="218">
        <v>0.18</v>
      </c>
      <c r="W96" s="218">
        <v>0.28999999999999998</v>
      </c>
      <c r="X96" s="218">
        <v>1.38</v>
      </c>
      <c r="Y96" s="218">
        <v>0</v>
      </c>
      <c r="Z96" s="218">
        <v>1.3</v>
      </c>
      <c r="AA96" s="218">
        <v>0.71</v>
      </c>
      <c r="AB96" s="218">
        <v>0</v>
      </c>
      <c r="AC96" s="218">
        <v>3.29</v>
      </c>
      <c r="AD96" s="218">
        <v>0</v>
      </c>
      <c r="AE96" s="218">
        <v>0</v>
      </c>
      <c r="AF96" s="218">
        <v>0</v>
      </c>
      <c r="AG96" s="218">
        <v>0.11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8.5299999999999994</v>
      </c>
      <c r="E97" s="218">
        <v>0</v>
      </c>
      <c r="F97" s="218">
        <v>0</v>
      </c>
      <c r="G97" s="218">
        <v>16.55</v>
      </c>
      <c r="H97" s="218">
        <v>0</v>
      </c>
      <c r="I97" s="218">
        <v>12.8</v>
      </c>
      <c r="J97" s="218">
        <v>7.79</v>
      </c>
      <c r="K97" s="218">
        <v>6.06</v>
      </c>
      <c r="L97" s="218">
        <v>1.81</v>
      </c>
      <c r="M97" s="218">
        <v>0</v>
      </c>
      <c r="N97" s="218">
        <v>1.1000000000000001</v>
      </c>
      <c r="O97" s="218">
        <v>1.85</v>
      </c>
      <c r="P97" s="218">
        <v>2.42</v>
      </c>
      <c r="Q97" s="218">
        <v>0.19</v>
      </c>
      <c r="R97" s="218">
        <v>0.4</v>
      </c>
      <c r="S97" s="218">
        <v>0.26</v>
      </c>
      <c r="T97" s="218">
        <v>0</v>
      </c>
      <c r="U97" s="218">
        <v>8.9499999999999993</v>
      </c>
      <c r="V97" s="218">
        <v>0.18</v>
      </c>
      <c r="W97" s="218">
        <v>0.28999999999999998</v>
      </c>
      <c r="X97" s="218">
        <v>1.38</v>
      </c>
      <c r="Y97" s="218">
        <v>0</v>
      </c>
      <c r="Z97" s="218">
        <v>1.3</v>
      </c>
      <c r="AA97" s="218">
        <v>0.71</v>
      </c>
      <c r="AB97" s="218">
        <v>0</v>
      </c>
      <c r="AC97" s="218">
        <v>3.29</v>
      </c>
      <c r="AD97" s="218">
        <v>0</v>
      </c>
      <c r="AE97" s="218">
        <v>0</v>
      </c>
      <c r="AF97" s="218">
        <v>0</v>
      </c>
      <c r="AG97" s="218">
        <v>0.11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8.5299999999999994</v>
      </c>
      <c r="E98" s="218">
        <v>0</v>
      </c>
      <c r="F98" s="218">
        <v>0</v>
      </c>
      <c r="G98" s="218">
        <v>16.55</v>
      </c>
      <c r="H98" s="218">
        <v>0</v>
      </c>
      <c r="I98" s="218">
        <v>12.8</v>
      </c>
      <c r="J98" s="218">
        <v>7.79</v>
      </c>
      <c r="K98" s="218">
        <v>6.06</v>
      </c>
      <c r="L98" s="218">
        <v>1.81</v>
      </c>
      <c r="M98" s="218">
        <v>0</v>
      </c>
      <c r="N98" s="218">
        <v>1.1000000000000001</v>
      </c>
      <c r="O98" s="218">
        <v>1.85</v>
      </c>
      <c r="P98" s="218">
        <v>2.42</v>
      </c>
      <c r="Q98" s="218">
        <v>0.19</v>
      </c>
      <c r="R98" s="218">
        <v>0.4</v>
      </c>
      <c r="S98" s="218">
        <v>0.26</v>
      </c>
      <c r="T98" s="218">
        <v>0</v>
      </c>
      <c r="U98" s="218">
        <v>8.9499999999999993</v>
      </c>
      <c r="V98" s="218">
        <v>0.18</v>
      </c>
      <c r="W98" s="218">
        <v>0.28999999999999998</v>
      </c>
      <c r="X98" s="218">
        <v>1.38</v>
      </c>
      <c r="Y98" s="218">
        <v>0</v>
      </c>
      <c r="Z98" s="218">
        <v>1.3</v>
      </c>
      <c r="AA98" s="218">
        <v>0.71</v>
      </c>
      <c r="AB98" s="218">
        <v>0</v>
      </c>
      <c r="AC98" s="218">
        <v>3.29</v>
      </c>
      <c r="AD98" s="218">
        <v>0</v>
      </c>
      <c r="AE98" s="218">
        <v>0</v>
      </c>
      <c r="AF98" s="218">
        <v>0</v>
      </c>
      <c r="AG98" s="218">
        <v>0.11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0.21198499999999973</v>
      </c>
      <c r="E99">
        <f t="shared" si="0"/>
        <v>0</v>
      </c>
      <c r="F99">
        <f t="shared" si="0"/>
        <v>0</v>
      </c>
      <c r="G99">
        <f t="shared" si="0"/>
        <v>0.34912750000000048</v>
      </c>
      <c r="H99">
        <f t="shared" si="0"/>
        <v>0</v>
      </c>
      <c r="I99">
        <f t="shared" si="0"/>
        <v>0.2894349999999995</v>
      </c>
      <c r="J99">
        <f t="shared" si="0"/>
        <v>0.21223499999999976</v>
      </c>
      <c r="K99">
        <f t="shared" si="0"/>
        <v>0.72618249999999951</v>
      </c>
      <c r="L99">
        <f t="shared" si="0"/>
        <v>8.9412499999999964E-2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5.8079999999999882E-2</v>
      </c>
      <c r="Q99">
        <f t="shared" si="0"/>
        <v>2.1019999999999997E-2</v>
      </c>
      <c r="R99">
        <f t="shared" si="0"/>
        <v>9.8674999999999874E-3</v>
      </c>
      <c r="S99">
        <f t="shared" si="0"/>
        <v>2.5110000000000045E-2</v>
      </c>
      <c r="T99">
        <f t="shared" si="0"/>
        <v>0</v>
      </c>
      <c r="U99">
        <f t="shared" si="0"/>
        <v>0.21480000000000032</v>
      </c>
      <c r="V99">
        <f t="shared" si="0"/>
        <v>6.2025000000000005E-3</v>
      </c>
      <c r="W99">
        <f t="shared" si="0"/>
        <v>7.2524999999999942E-3</v>
      </c>
      <c r="X99">
        <f t="shared" si="0"/>
        <v>3.3292499999999954E-2</v>
      </c>
      <c r="Y99">
        <f t="shared" si="0"/>
        <v>0</v>
      </c>
      <c r="Z99">
        <f t="shared" si="0"/>
        <v>3.0222499999999958E-2</v>
      </c>
      <c r="AA99">
        <f t="shared" si="0"/>
        <v>4.990500000000006E-2</v>
      </c>
      <c r="AB99">
        <f t="shared" si="0"/>
        <v>0</v>
      </c>
      <c r="AC99">
        <f t="shared" si="0"/>
        <v>7.3317500000000091E-2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4.4000000000000018E-4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8.124999999999992E-2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0.82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-4.18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-4.18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-2.1800000000000002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-2.1800000000000002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0.82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0.82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0.82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0.82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0.82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0.82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0.82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0.82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0.82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0.82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0.82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0.82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0.82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0.82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0.82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0.82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0.82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0.82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0.82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0.82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0.73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0.73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0.73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0.73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0.73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0.73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0.73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0.73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0.64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0.64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0.64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0.64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0.64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0.64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0.64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0.64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0.97</v>
      </c>
      <c r="AH51" s="218">
        <v>0</v>
      </c>
      <c r="AI51" s="218">
        <v>0</v>
      </c>
      <c r="AJ51" s="218">
        <v>0</v>
      </c>
      <c r="AK51" s="218">
        <v>0.55000000000000004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0.97</v>
      </c>
      <c r="AH52" s="218">
        <v>0</v>
      </c>
      <c r="AI52" s="218">
        <v>0</v>
      </c>
      <c r="AJ52" s="218">
        <v>0</v>
      </c>
      <c r="AK52" s="218">
        <v>0.55000000000000004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0.97</v>
      </c>
      <c r="AH53" s="218">
        <v>0</v>
      </c>
      <c r="AI53" s="218">
        <v>0</v>
      </c>
      <c r="AJ53" s="218">
        <v>0</v>
      </c>
      <c r="AK53" s="218">
        <v>0.55000000000000004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0.97</v>
      </c>
      <c r="AH54" s="218">
        <v>0</v>
      </c>
      <c r="AI54" s="218">
        <v>0</v>
      </c>
      <c r="AJ54" s="218">
        <v>0</v>
      </c>
      <c r="AK54" s="218">
        <v>0.55000000000000004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0.97</v>
      </c>
      <c r="AH55" s="218">
        <v>0</v>
      </c>
      <c r="AI55" s="218">
        <v>0</v>
      </c>
      <c r="AJ55" s="218">
        <v>0</v>
      </c>
      <c r="AK55" s="218">
        <v>0.55000000000000004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0.97</v>
      </c>
      <c r="AH56" s="218">
        <v>0</v>
      </c>
      <c r="AI56" s="218">
        <v>0</v>
      </c>
      <c r="AJ56" s="218">
        <v>0</v>
      </c>
      <c r="AK56" s="218">
        <v>0.55000000000000004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0.85</v>
      </c>
      <c r="AH57" s="218">
        <v>0</v>
      </c>
      <c r="AI57" s="218">
        <v>0</v>
      </c>
      <c r="AJ57" s="218">
        <v>0</v>
      </c>
      <c r="AK57" s="218">
        <v>0.55000000000000004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0.85</v>
      </c>
      <c r="AH58" s="218">
        <v>0</v>
      </c>
      <c r="AI58" s="218">
        <v>0</v>
      </c>
      <c r="AJ58" s="218">
        <v>0</v>
      </c>
      <c r="AK58" s="218">
        <v>0.55000000000000004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0.85</v>
      </c>
      <c r="AH59" s="218">
        <v>0</v>
      </c>
      <c r="AI59" s="218">
        <v>0</v>
      </c>
      <c r="AJ59" s="218">
        <v>0</v>
      </c>
      <c r="AK59" s="218">
        <v>0.55000000000000004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0.85</v>
      </c>
      <c r="AH60" s="218">
        <v>0</v>
      </c>
      <c r="AI60" s="218">
        <v>0</v>
      </c>
      <c r="AJ60" s="218">
        <v>0</v>
      </c>
      <c r="AK60" s="218">
        <v>0.55000000000000004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0.85</v>
      </c>
      <c r="AH61" s="218">
        <v>0</v>
      </c>
      <c r="AI61" s="218">
        <v>0</v>
      </c>
      <c r="AJ61" s="218">
        <v>0</v>
      </c>
      <c r="AK61" s="218">
        <v>0.55000000000000004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0.85</v>
      </c>
      <c r="AH62" s="218">
        <v>0</v>
      </c>
      <c r="AI62" s="218">
        <v>0</v>
      </c>
      <c r="AJ62" s="218">
        <v>0</v>
      </c>
      <c r="AK62" s="218">
        <v>0.55000000000000004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0.85</v>
      </c>
      <c r="AH63" s="218">
        <v>0</v>
      </c>
      <c r="AI63" s="218">
        <v>0</v>
      </c>
      <c r="AJ63" s="218">
        <v>0</v>
      </c>
      <c r="AK63" s="218">
        <v>0.55000000000000004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0.85</v>
      </c>
      <c r="AH64" s="218">
        <v>0</v>
      </c>
      <c r="AI64" s="218">
        <v>0</v>
      </c>
      <c r="AJ64" s="218">
        <v>0</v>
      </c>
      <c r="AK64" s="218">
        <v>0.55000000000000004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0.85</v>
      </c>
      <c r="AH65" s="218">
        <v>0</v>
      </c>
      <c r="AI65" s="218">
        <v>0</v>
      </c>
      <c r="AJ65" s="218">
        <v>0</v>
      </c>
      <c r="AK65" s="218">
        <v>-4.45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0.85</v>
      </c>
      <c r="AH66" s="218">
        <v>0</v>
      </c>
      <c r="AI66" s="218">
        <v>0</v>
      </c>
      <c r="AJ66" s="218">
        <v>0</v>
      </c>
      <c r="AK66" s="218">
        <v>-4.45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0.79</v>
      </c>
      <c r="AH67" s="218">
        <v>0</v>
      </c>
      <c r="AI67" s="218">
        <v>0</v>
      </c>
      <c r="AJ67" s="218">
        <v>0</v>
      </c>
      <c r="AK67" s="218">
        <v>-4.45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0.79</v>
      </c>
      <c r="AH68" s="218">
        <v>0</v>
      </c>
      <c r="AI68" s="218">
        <v>0</v>
      </c>
      <c r="AJ68" s="218">
        <v>0</v>
      </c>
      <c r="AK68" s="218">
        <v>-4.45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0.79</v>
      </c>
      <c r="AH69" s="218">
        <v>0</v>
      </c>
      <c r="AI69" s="218">
        <v>0</v>
      </c>
      <c r="AJ69" s="218">
        <v>0</v>
      </c>
      <c r="AK69" s="218">
        <v>-4.45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0.79</v>
      </c>
      <c r="AH70" s="218">
        <v>0</v>
      </c>
      <c r="AI70" s="218">
        <v>0</v>
      </c>
      <c r="AJ70" s="218">
        <v>0</v>
      </c>
      <c r="AK70" s="218">
        <v>-4.45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0.79</v>
      </c>
      <c r="AH71" s="218">
        <v>0</v>
      </c>
      <c r="AI71" s="218">
        <v>0</v>
      </c>
      <c r="AJ71" s="218">
        <v>0</v>
      </c>
      <c r="AK71" s="218">
        <v>-4.45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0.79</v>
      </c>
      <c r="AH72" s="218">
        <v>0</v>
      </c>
      <c r="AI72" s="218">
        <v>0</v>
      </c>
      <c r="AJ72" s="218">
        <v>0</v>
      </c>
      <c r="AK72" s="218">
        <v>-4.45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0.79</v>
      </c>
      <c r="AH73" s="218">
        <v>0</v>
      </c>
      <c r="AI73" s="218">
        <v>0</v>
      </c>
      <c r="AJ73" s="218">
        <v>0</v>
      </c>
      <c r="AK73" s="218">
        <v>0.55000000000000004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0.79</v>
      </c>
      <c r="AH74" s="218">
        <v>0</v>
      </c>
      <c r="AI74" s="218">
        <v>0</v>
      </c>
      <c r="AJ74" s="218">
        <v>0</v>
      </c>
      <c r="AK74" s="218">
        <v>0.55000000000000004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0.79</v>
      </c>
      <c r="AH75" s="218">
        <v>0</v>
      </c>
      <c r="AI75" s="218">
        <v>0</v>
      </c>
      <c r="AJ75" s="218">
        <v>0</v>
      </c>
      <c r="AK75" s="218">
        <v>0.55000000000000004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0.79</v>
      </c>
      <c r="AH76" s="218">
        <v>0</v>
      </c>
      <c r="AI76" s="218">
        <v>0</v>
      </c>
      <c r="AJ76" s="218">
        <v>0</v>
      </c>
      <c r="AK76" s="218">
        <v>0.55000000000000004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0.79</v>
      </c>
      <c r="AH77" s="218">
        <v>0</v>
      </c>
      <c r="AI77" s="218">
        <v>0</v>
      </c>
      <c r="AJ77" s="218">
        <v>0</v>
      </c>
      <c r="AK77" s="218">
        <v>0.55000000000000004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0.79</v>
      </c>
      <c r="AH78" s="218">
        <v>0</v>
      </c>
      <c r="AI78" s="218">
        <v>0</v>
      </c>
      <c r="AJ78" s="218">
        <v>0</v>
      </c>
      <c r="AK78" s="218">
        <v>0.55000000000000004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5.949999999999997E-3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-2.7914999999999992E-2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1.46</v>
      </c>
      <c r="E3" s="218">
        <v>0</v>
      </c>
      <c r="F3" s="218">
        <v>0</v>
      </c>
      <c r="G3" s="218">
        <v>2.1</v>
      </c>
      <c r="H3" s="218">
        <v>0</v>
      </c>
      <c r="I3" s="218">
        <v>1.95</v>
      </c>
      <c r="J3" s="218">
        <v>1.03</v>
      </c>
      <c r="K3" s="218">
        <v>0.04</v>
      </c>
      <c r="L3" s="218">
        <v>0.04</v>
      </c>
      <c r="M3" s="218">
        <v>0.04</v>
      </c>
      <c r="N3" s="218">
        <v>0.04</v>
      </c>
      <c r="O3" s="218">
        <v>0.05</v>
      </c>
      <c r="P3" s="218">
        <v>7.0000000000000007E-2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0.36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1.78</v>
      </c>
      <c r="E4" s="218">
        <v>0</v>
      </c>
      <c r="F4" s="218">
        <v>0</v>
      </c>
      <c r="G4" s="218">
        <v>2.92</v>
      </c>
      <c r="H4" s="218">
        <v>0</v>
      </c>
      <c r="I4" s="218">
        <v>1.95</v>
      </c>
      <c r="J4" s="218">
        <v>2.11</v>
      </c>
      <c r="K4" s="218">
        <v>0.04</v>
      </c>
      <c r="L4" s="218">
        <v>0.04</v>
      </c>
      <c r="M4" s="218">
        <v>0.04</v>
      </c>
      <c r="N4" s="218">
        <v>0.04</v>
      </c>
      <c r="O4" s="218">
        <v>0.05</v>
      </c>
      <c r="P4" s="218">
        <v>7.0000000000000007E-2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0.36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1.78</v>
      </c>
      <c r="E5" s="218">
        <v>0</v>
      </c>
      <c r="F5" s="218">
        <v>0</v>
      </c>
      <c r="G5" s="218">
        <v>2.93</v>
      </c>
      <c r="H5" s="218">
        <v>0</v>
      </c>
      <c r="I5" s="218">
        <v>1.95</v>
      </c>
      <c r="J5" s="218">
        <v>2.3199999999999998</v>
      </c>
      <c r="K5" s="218">
        <v>0.04</v>
      </c>
      <c r="L5" s="218">
        <v>0.06</v>
      </c>
      <c r="M5" s="218">
        <v>0.04</v>
      </c>
      <c r="N5" s="218">
        <v>0.04</v>
      </c>
      <c r="O5" s="218">
        <v>0.05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0.36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1.78</v>
      </c>
      <c r="E6" s="218">
        <v>0</v>
      </c>
      <c r="F6" s="218">
        <v>0</v>
      </c>
      <c r="G6" s="218">
        <v>2.93</v>
      </c>
      <c r="H6" s="218">
        <v>0</v>
      </c>
      <c r="I6" s="218">
        <v>1.95</v>
      </c>
      <c r="J6" s="218">
        <v>2.3199999999999998</v>
      </c>
      <c r="K6" s="218">
        <v>0.04</v>
      </c>
      <c r="L6" s="218">
        <v>0.06</v>
      </c>
      <c r="M6" s="218">
        <v>0.04</v>
      </c>
      <c r="N6" s="218">
        <v>0.04</v>
      </c>
      <c r="O6" s="218">
        <v>0.05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0.36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1.78</v>
      </c>
      <c r="E7" s="218">
        <v>0</v>
      </c>
      <c r="F7" s="218">
        <v>0</v>
      </c>
      <c r="G7" s="218">
        <v>2.93</v>
      </c>
      <c r="H7" s="218">
        <v>0</v>
      </c>
      <c r="I7" s="218">
        <v>1.95</v>
      </c>
      <c r="J7" s="218">
        <v>2.3199999999999998</v>
      </c>
      <c r="K7" s="218">
        <v>0.04</v>
      </c>
      <c r="L7" s="218">
        <v>0.06</v>
      </c>
      <c r="M7" s="218">
        <v>0.04</v>
      </c>
      <c r="N7" s="218">
        <v>0.04</v>
      </c>
      <c r="O7" s="218">
        <v>0.05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0.36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1.78</v>
      </c>
      <c r="E8" s="218">
        <v>0</v>
      </c>
      <c r="F8" s="218">
        <v>0</v>
      </c>
      <c r="G8" s="218">
        <v>2.93</v>
      </c>
      <c r="H8" s="218">
        <v>0</v>
      </c>
      <c r="I8" s="218">
        <v>1.95</v>
      </c>
      <c r="J8" s="218">
        <v>2.3199999999999998</v>
      </c>
      <c r="K8" s="218">
        <v>0.04</v>
      </c>
      <c r="L8" s="218">
        <v>0.06</v>
      </c>
      <c r="M8" s="218">
        <v>0.04</v>
      </c>
      <c r="N8" s="218">
        <v>0.04</v>
      </c>
      <c r="O8" s="218">
        <v>0.05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0.36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1.78</v>
      </c>
      <c r="E9" s="218">
        <v>0</v>
      </c>
      <c r="F9" s="218">
        <v>0</v>
      </c>
      <c r="G9" s="218">
        <v>2.93</v>
      </c>
      <c r="H9" s="218">
        <v>0</v>
      </c>
      <c r="I9" s="218">
        <v>1.95</v>
      </c>
      <c r="J9" s="218">
        <v>2.3199999999999998</v>
      </c>
      <c r="K9" s="218">
        <v>0.04</v>
      </c>
      <c r="L9" s="218">
        <v>0.09</v>
      </c>
      <c r="M9" s="218">
        <v>0.04</v>
      </c>
      <c r="N9" s="218">
        <v>0.04</v>
      </c>
      <c r="O9" s="218">
        <v>0.05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0.36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1.78</v>
      </c>
      <c r="E10" s="218">
        <v>0</v>
      </c>
      <c r="F10" s="218">
        <v>0</v>
      </c>
      <c r="G10" s="218">
        <v>2.93</v>
      </c>
      <c r="H10" s="218">
        <v>0</v>
      </c>
      <c r="I10" s="218">
        <v>1.95</v>
      </c>
      <c r="J10" s="218">
        <v>2.3199999999999998</v>
      </c>
      <c r="K10" s="218">
        <v>0.04</v>
      </c>
      <c r="L10" s="218">
        <v>0.09</v>
      </c>
      <c r="M10" s="218">
        <v>0.04</v>
      </c>
      <c r="N10" s="218">
        <v>0.04</v>
      </c>
      <c r="O10" s="218">
        <v>0.05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0.36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1.78</v>
      </c>
      <c r="E11" s="218">
        <v>0</v>
      </c>
      <c r="F11" s="218">
        <v>0</v>
      </c>
      <c r="G11" s="218">
        <v>2.93</v>
      </c>
      <c r="H11" s="218">
        <v>0</v>
      </c>
      <c r="I11" s="218">
        <v>1.95</v>
      </c>
      <c r="J11" s="218">
        <v>2.3199999999999998</v>
      </c>
      <c r="K11" s="218">
        <v>0.04</v>
      </c>
      <c r="L11" s="218">
        <v>0.09</v>
      </c>
      <c r="M11" s="218">
        <v>0.04</v>
      </c>
      <c r="N11" s="218">
        <v>0.04</v>
      </c>
      <c r="O11" s="218">
        <v>0.05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0.36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1.78</v>
      </c>
      <c r="E12" s="218">
        <v>0</v>
      </c>
      <c r="F12" s="218">
        <v>0</v>
      </c>
      <c r="G12" s="218">
        <v>2.93</v>
      </c>
      <c r="H12" s="218">
        <v>0</v>
      </c>
      <c r="I12" s="218">
        <v>1.95</v>
      </c>
      <c r="J12" s="218">
        <v>2.3199999999999998</v>
      </c>
      <c r="K12" s="218">
        <v>0.04</v>
      </c>
      <c r="L12" s="218">
        <v>0.09</v>
      </c>
      <c r="M12" s="218">
        <v>0.04</v>
      </c>
      <c r="N12" s="218">
        <v>0.04</v>
      </c>
      <c r="O12" s="218">
        <v>0.05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0.36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1.78</v>
      </c>
      <c r="E13" s="218">
        <v>0</v>
      </c>
      <c r="F13" s="218">
        <v>0</v>
      </c>
      <c r="G13" s="218">
        <v>2.93</v>
      </c>
      <c r="H13" s="218">
        <v>0</v>
      </c>
      <c r="I13" s="218">
        <v>1.95</v>
      </c>
      <c r="J13" s="218">
        <v>2.3199999999999998</v>
      </c>
      <c r="K13" s="218">
        <v>0.04</v>
      </c>
      <c r="L13" s="218">
        <v>0.09</v>
      </c>
      <c r="M13" s="218">
        <v>0.04</v>
      </c>
      <c r="N13" s="218">
        <v>0.04</v>
      </c>
      <c r="O13" s="218">
        <v>0.05</v>
      </c>
      <c r="P13" s="218">
        <v>7.0000000000000007E-2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0.36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1.78</v>
      </c>
      <c r="E14" s="218">
        <v>0</v>
      </c>
      <c r="F14" s="218">
        <v>0</v>
      </c>
      <c r="G14" s="218">
        <v>2.93</v>
      </c>
      <c r="H14" s="218">
        <v>0</v>
      </c>
      <c r="I14" s="218">
        <v>1.95</v>
      </c>
      <c r="J14" s="218">
        <v>2.3199999999999998</v>
      </c>
      <c r="K14" s="218">
        <v>0.04</v>
      </c>
      <c r="L14" s="218">
        <v>0.09</v>
      </c>
      <c r="M14" s="218">
        <v>0.04</v>
      </c>
      <c r="N14" s="218">
        <v>0.04</v>
      </c>
      <c r="O14" s="218">
        <v>0.05</v>
      </c>
      <c r="P14" s="218">
        <v>7.0000000000000007E-2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0.36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1.78</v>
      </c>
      <c r="E15" s="218">
        <v>0</v>
      </c>
      <c r="F15" s="218">
        <v>0</v>
      </c>
      <c r="G15" s="218">
        <v>2.93</v>
      </c>
      <c r="H15" s="218">
        <v>0</v>
      </c>
      <c r="I15" s="218">
        <v>1.95</v>
      </c>
      <c r="J15" s="218">
        <v>2.3199999999999998</v>
      </c>
      <c r="K15" s="218">
        <v>0.04</v>
      </c>
      <c r="L15" s="218">
        <v>0.09</v>
      </c>
      <c r="M15" s="218">
        <v>0.04</v>
      </c>
      <c r="N15" s="218">
        <v>0.04</v>
      </c>
      <c r="O15" s="218">
        <v>0.05</v>
      </c>
      <c r="P15" s="218">
        <v>7.0000000000000007E-2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0.36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1.78</v>
      </c>
      <c r="E16" s="218">
        <v>0</v>
      </c>
      <c r="F16" s="218">
        <v>0</v>
      </c>
      <c r="G16" s="218">
        <v>2.93</v>
      </c>
      <c r="H16" s="218">
        <v>0</v>
      </c>
      <c r="I16" s="218">
        <v>1.95</v>
      </c>
      <c r="J16" s="218">
        <v>2.3199999999999998</v>
      </c>
      <c r="K16" s="218">
        <v>0.04</v>
      </c>
      <c r="L16" s="218">
        <v>0.09</v>
      </c>
      <c r="M16" s="218">
        <v>0.04</v>
      </c>
      <c r="N16" s="218">
        <v>0.04</v>
      </c>
      <c r="O16" s="218">
        <v>0.05</v>
      </c>
      <c r="P16" s="218">
        <v>7.0000000000000007E-2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0.36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1.78</v>
      </c>
      <c r="E17" s="218">
        <v>0</v>
      </c>
      <c r="F17" s="218">
        <v>0</v>
      </c>
      <c r="G17" s="218">
        <v>2.93</v>
      </c>
      <c r="H17" s="218">
        <v>0</v>
      </c>
      <c r="I17" s="218">
        <v>1.95</v>
      </c>
      <c r="J17" s="218">
        <v>2.3199999999999998</v>
      </c>
      <c r="K17" s="218">
        <v>0.04</v>
      </c>
      <c r="L17" s="218">
        <v>0.09</v>
      </c>
      <c r="M17" s="218">
        <v>0.04</v>
      </c>
      <c r="N17" s="218">
        <v>0.04</v>
      </c>
      <c r="O17" s="218">
        <v>0.05</v>
      </c>
      <c r="P17" s="218">
        <v>7.0000000000000007E-2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0.36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1.78</v>
      </c>
      <c r="E18" s="218">
        <v>0</v>
      </c>
      <c r="F18" s="218">
        <v>0</v>
      </c>
      <c r="G18" s="218">
        <v>2.93</v>
      </c>
      <c r="H18" s="218">
        <v>0</v>
      </c>
      <c r="I18" s="218">
        <v>1.95</v>
      </c>
      <c r="J18" s="218">
        <v>2.3199999999999998</v>
      </c>
      <c r="K18" s="218">
        <v>0.04</v>
      </c>
      <c r="L18" s="218">
        <v>0.09</v>
      </c>
      <c r="M18" s="218">
        <v>0.04</v>
      </c>
      <c r="N18" s="218">
        <v>0.04</v>
      </c>
      <c r="O18" s="218">
        <v>0.05</v>
      </c>
      <c r="P18" s="218">
        <v>7.0000000000000007E-2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0.36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1.78</v>
      </c>
      <c r="E19" s="218">
        <v>0</v>
      </c>
      <c r="F19" s="218">
        <v>0</v>
      </c>
      <c r="G19" s="218">
        <v>2.93</v>
      </c>
      <c r="H19" s="218">
        <v>0</v>
      </c>
      <c r="I19" s="218">
        <v>1.95</v>
      </c>
      <c r="J19" s="218">
        <v>2.3199999999999998</v>
      </c>
      <c r="K19" s="218">
        <v>0.04</v>
      </c>
      <c r="L19" s="218">
        <v>0.09</v>
      </c>
      <c r="M19" s="218">
        <v>0.04</v>
      </c>
      <c r="N19" s="218">
        <v>0.04</v>
      </c>
      <c r="O19" s="218">
        <v>0.05</v>
      </c>
      <c r="P19" s="218">
        <v>7.0000000000000007E-2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0.36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1.78</v>
      </c>
      <c r="E20" s="218">
        <v>0</v>
      </c>
      <c r="F20" s="218">
        <v>0</v>
      </c>
      <c r="G20" s="218">
        <v>2.93</v>
      </c>
      <c r="H20" s="218">
        <v>0</v>
      </c>
      <c r="I20" s="218">
        <v>1.95</v>
      </c>
      <c r="J20" s="218">
        <v>2.3199999999999998</v>
      </c>
      <c r="K20" s="218">
        <v>0.04</v>
      </c>
      <c r="L20" s="218">
        <v>0.09</v>
      </c>
      <c r="M20" s="218">
        <v>0.04</v>
      </c>
      <c r="N20" s="218">
        <v>0.04</v>
      </c>
      <c r="O20" s="218">
        <v>0.05</v>
      </c>
      <c r="P20" s="218">
        <v>7.0000000000000007E-2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0.36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1.78</v>
      </c>
      <c r="E21" s="218">
        <v>0</v>
      </c>
      <c r="F21" s="218">
        <v>0</v>
      </c>
      <c r="G21" s="218">
        <v>2.93</v>
      </c>
      <c r="H21" s="218">
        <v>0</v>
      </c>
      <c r="I21" s="218">
        <v>1.95</v>
      </c>
      <c r="J21" s="218">
        <v>2.3199999999999998</v>
      </c>
      <c r="K21" s="218">
        <v>0.04</v>
      </c>
      <c r="L21" s="218">
        <v>0.09</v>
      </c>
      <c r="M21" s="218">
        <v>0.04</v>
      </c>
      <c r="N21" s="218">
        <v>0.04</v>
      </c>
      <c r="O21" s="218">
        <v>0.05</v>
      </c>
      <c r="P21" s="218">
        <v>7.0000000000000007E-2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0.36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1.78</v>
      </c>
      <c r="E22" s="218">
        <v>0</v>
      </c>
      <c r="F22" s="218">
        <v>0</v>
      </c>
      <c r="G22" s="218">
        <v>2.93</v>
      </c>
      <c r="H22" s="218">
        <v>0</v>
      </c>
      <c r="I22" s="218">
        <v>1.95</v>
      </c>
      <c r="J22" s="218">
        <v>2.3199999999999998</v>
      </c>
      <c r="K22" s="218">
        <v>0.04</v>
      </c>
      <c r="L22" s="218">
        <v>0.09</v>
      </c>
      <c r="M22" s="218">
        <v>0.04</v>
      </c>
      <c r="N22" s="218">
        <v>0.04</v>
      </c>
      <c r="O22" s="218">
        <v>0.05</v>
      </c>
      <c r="P22" s="218">
        <v>7.0000000000000007E-2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0.36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1.78</v>
      </c>
      <c r="E23" s="218">
        <v>0</v>
      </c>
      <c r="F23" s="218">
        <v>0</v>
      </c>
      <c r="G23" s="218">
        <v>2.93</v>
      </c>
      <c r="H23" s="218">
        <v>0</v>
      </c>
      <c r="I23" s="218">
        <v>1.95</v>
      </c>
      <c r="J23" s="218">
        <v>2.3199999999999998</v>
      </c>
      <c r="K23" s="218">
        <v>0.04</v>
      </c>
      <c r="L23" s="218">
        <v>0.08</v>
      </c>
      <c r="M23" s="218">
        <v>0.04</v>
      </c>
      <c r="N23" s="218">
        <v>0.04</v>
      </c>
      <c r="O23" s="218">
        <v>0.05</v>
      </c>
      <c r="P23" s="218">
        <v>7.0000000000000007E-2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0.36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1.78</v>
      </c>
      <c r="E24" s="218">
        <v>0</v>
      </c>
      <c r="F24" s="218">
        <v>0</v>
      </c>
      <c r="G24" s="218">
        <v>2.93</v>
      </c>
      <c r="H24" s="218">
        <v>0</v>
      </c>
      <c r="I24" s="218">
        <v>1.95</v>
      </c>
      <c r="J24" s="218">
        <v>2.3199999999999998</v>
      </c>
      <c r="K24" s="218">
        <v>0.04</v>
      </c>
      <c r="L24" s="218">
        <v>0.08</v>
      </c>
      <c r="M24" s="218">
        <v>0.04</v>
      </c>
      <c r="N24" s="218">
        <v>0.04</v>
      </c>
      <c r="O24" s="218">
        <v>0.05</v>
      </c>
      <c r="P24" s="218">
        <v>7.0000000000000007E-2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0.36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1.78</v>
      </c>
      <c r="E25" s="218">
        <v>0</v>
      </c>
      <c r="F25" s="218">
        <v>0</v>
      </c>
      <c r="G25" s="218">
        <v>2.93</v>
      </c>
      <c r="H25" s="218">
        <v>0</v>
      </c>
      <c r="I25" s="218">
        <v>1.95</v>
      </c>
      <c r="J25" s="218">
        <v>2.3199999999999998</v>
      </c>
      <c r="K25" s="218">
        <v>0.04</v>
      </c>
      <c r="L25" s="218">
        <v>0.08</v>
      </c>
      <c r="M25" s="218">
        <v>0.04</v>
      </c>
      <c r="N25" s="218">
        <v>0.04</v>
      </c>
      <c r="O25" s="218">
        <v>0.05</v>
      </c>
      <c r="P25" s="218">
        <v>7.0000000000000007E-2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0.36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1.78</v>
      </c>
      <c r="E26" s="218">
        <v>0</v>
      </c>
      <c r="F26" s="218">
        <v>0</v>
      </c>
      <c r="G26" s="218">
        <v>2.93</v>
      </c>
      <c r="H26" s="218">
        <v>0</v>
      </c>
      <c r="I26" s="218">
        <v>1.95</v>
      </c>
      <c r="J26" s="218">
        <v>2.3199999999999998</v>
      </c>
      <c r="K26" s="218">
        <v>0.04</v>
      </c>
      <c r="L26" s="218">
        <v>0.08</v>
      </c>
      <c r="M26" s="218">
        <v>0.04</v>
      </c>
      <c r="N26" s="218">
        <v>0.04</v>
      </c>
      <c r="O26" s="218">
        <v>0.05</v>
      </c>
      <c r="P26" s="218">
        <v>7.0000000000000007E-2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0.36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1.78</v>
      </c>
      <c r="E27" s="218">
        <v>0</v>
      </c>
      <c r="F27" s="218">
        <v>0</v>
      </c>
      <c r="G27" s="218">
        <v>2.93</v>
      </c>
      <c r="H27" s="218">
        <v>0</v>
      </c>
      <c r="I27" s="218">
        <v>2.37</v>
      </c>
      <c r="J27" s="218">
        <v>1.9</v>
      </c>
      <c r="K27" s="218">
        <v>0.04</v>
      </c>
      <c r="L27" s="218">
        <v>0.08</v>
      </c>
      <c r="M27" s="218">
        <v>0.04</v>
      </c>
      <c r="N27" s="218">
        <v>0.04</v>
      </c>
      <c r="O27" s="218">
        <v>0.05</v>
      </c>
      <c r="P27" s="218">
        <v>7.0000000000000007E-2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3.79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1.78</v>
      </c>
      <c r="E28" s="218">
        <v>0</v>
      </c>
      <c r="F28" s="218">
        <v>0</v>
      </c>
      <c r="G28" s="218">
        <v>2.93</v>
      </c>
      <c r="H28" s="218">
        <v>0</v>
      </c>
      <c r="I28" s="218">
        <v>2.37</v>
      </c>
      <c r="J28" s="218">
        <v>1.47</v>
      </c>
      <c r="K28" s="218">
        <v>0.04</v>
      </c>
      <c r="L28" s="218">
        <v>0.08</v>
      </c>
      <c r="M28" s="218">
        <v>0.04</v>
      </c>
      <c r="N28" s="218">
        <v>0.04</v>
      </c>
      <c r="O28" s="218">
        <v>0.05</v>
      </c>
      <c r="P28" s="218">
        <v>7.0000000000000007E-2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3.79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1.78</v>
      </c>
      <c r="E29" s="218">
        <v>0</v>
      </c>
      <c r="F29" s="218">
        <v>0</v>
      </c>
      <c r="G29" s="218">
        <v>2.93</v>
      </c>
      <c r="H29" s="218">
        <v>0</v>
      </c>
      <c r="I29" s="218">
        <v>2.37</v>
      </c>
      <c r="J29" s="218">
        <v>1.47</v>
      </c>
      <c r="K29" s="218">
        <v>0.04</v>
      </c>
      <c r="L29" s="218">
        <v>0.08</v>
      </c>
      <c r="M29" s="218">
        <v>0.04</v>
      </c>
      <c r="N29" s="218">
        <v>0.04</v>
      </c>
      <c r="O29" s="218">
        <v>0.05</v>
      </c>
      <c r="P29" s="218">
        <v>7.0000000000000007E-2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3.79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1.78</v>
      </c>
      <c r="E30" s="218">
        <v>0</v>
      </c>
      <c r="F30" s="218">
        <v>0</v>
      </c>
      <c r="G30" s="218">
        <v>2.93</v>
      </c>
      <c r="H30" s="218">
        <v>0</v>
      </c>
      <c r="I30" s="218">
        <v>2.37</v>
      </c>
      <c r="J30" s="218">
        <v>1.47</v>
      </c>
      <c r="K30" s="218">
        <v>0.04</v>
      </c>
      <c r="L30" s="218">
        <v>0.08</v>
      </c>
      <c r="M30" s="218">
        <v>0.04</v>
      </c>
      <c r="N30" s="218">
        <v>0.04</v>
      </c>
      <c r="O30" s="218">
        <v>0.05</v>
      </c>
      <c r="P30" s="218">
        <v>7.0000000000000007E-2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3.79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1.78</v>
      </c>
      <c r="E31" s="218">
        <v>0</v>
      </c>
      <c r="F31" s="218">
        <v>0</v>
      </c>
      <c r="G31" s="218">
        <v>2.93</v>
      </c>
      <c r="H31" s="218">
        <v>0</v>
      </c>
      <c r="I31" s="218">
        <v>2.37</v>
      </c>
      <c r="J31" s="218">
        <v>1.47</v>
      </c>
      <c r="K31" s="218">
        <v>0.04</v>
      </c>
      <c r="L31" s="218">
        <v>0.08</v>
      </c>
      <c r="M31" s="218">
        <v>0.04</v>
      </c>
      <c r="N31" s="218">
        <v>0.04</v>
      </c>
      <c r="O31" s="218">
        <v>0.05</v>
      </c>
      <c r="P31" s="218">
        <v>7.0000000000000007E-2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0.05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3.79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1.78</v>
      </c>
      <c r="E32" s="218">
        <v>0</v>
      </c>
      <c r="F32" s="218">
        <v>0</v>
      </c>
      <c r="G32" s="218">
        <v>2.93</v>
      </c>
      <c r="H32" s="218">
        <v>0</v>
      </c>
      <c r="I32" s="218">
        <v>2.37</v>
      </c>
      <c r="J32" s="218">
        <v>1.47</v>
      </c>
      <c r="K32" s="218">
        <v>0.02</v>
      </c>
      <c r="L32" s="218">
        <v>7.0000000000000007E-2</v>
      </c>
      <c r="M32" s="218">
        <v>0.04</v>
      </c>
      <c r="N32" s="218">
        <v>0.04</v>
      </c>
      <c r="O32" s="218">
        <v>0.05</v>
      </c>
      <c r="P32" s="218">
        <v>7.0000000000000007E-2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0.05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4.4800000000000004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1.78</v>
      </c>
      <c r="E33" s="218">
        <v>0</v>
      </c>
      <c r="F33" s="218">
        <v>0</v>
      </c>
      <c r="G33" s="218">
        <v>2.93</v>
      </c>
      <c r="H33" s="218">
        <v>0</v>
      </c>
      <c r="I33" s="218">
        <v>2.37</v>
      </c>
      <c r="J33" s="218">
        <v>1.47</v>
      </c>
      <c r="K33" s="218">
        <v>0.02</v>
      </c>
      <c r="L33" s="218">
        <v>0</v>
      </c>
      <c r="M33" s="218">
        <v>0.04</v>
      </c>
      <c r="N33" s="218">
        <v>0.04</v>
      </c>
      <c r="O33" s="218">
        <v>0.05</v>
      </c>
      <c r="P33" s="218">
        <v>7.0000000000000007E-2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0.05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3.79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1.78</v>
      </c>
      <c r="E34" s="218">
        <v>0</v>
      </c>
      <c r="F34" s="218">
        <v>0</v>
      </c>
      <c r="G34" s="218">
        <v>2.93</v>
      </c>
      <c r="H34" s="218">
        <v>0</v>
      </c>
      <c r="I34" s="218">
        <v>2.37</v>
      </c>
      <c r="J34" s="218">
        <v>1.47</v>
      </c>
      <c r="K34" s="218">
        <v>0.02</v>
      </c>
      <c r="L34" s="218">
        <v>0</v>
      </c>
      <c r="M34" s="218">
        <v>0.04</v>
      </c>
      <c r="N34" s="218">
        <v>0.04</v>
      </c>
      <c r="O34" s="218">
        <v>0.05</v>
      </c>
      <c r="P34" s="218">
        <v>7.0000000000000007E-2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0.05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3.79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1.76</v>
      </c>
      <c r="E35" s="218">
        <v>0</v>
      </c>
      <c r="F35" s="218">
        <v>0</v>
      </c>
      <c r="G35" s="218">
        <v>2.93</v>
      </c>
      <c r="H35" s="218">
        <v>0</v>
      </c>
      <c r="I35" s="218">
        <v>2.37</v>
      </c>
      <c r="J35" s="218">
        <v>1.47</v>
      </c>
      <c r="K35" s="218">
        <v>0.02</v>
      </c>
      <c r="L35" s="218">
        <v>0</v>
      </c>
      <c r="M35" s="218">
        <v>0.04</v>
      </c>
      <c r="N35" s="218">
        <v>0.04</v>
      </c>
      <c r="O35" s="218">
        <v>0.05</v>
      </c>
      <c r="P35" s="218">
        <v>7.0000000000000007E-2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0.05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3.42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1.76</v>
      </c>
      <c r="E36" s="218">
        <v>0</v>
      </c>
      <c r="F36" s="218">
        <v>0</v>
      </c>
      <c r="G36" s="218">
        <v>2.93</v>
      </c>
      <c r="H36" s="218">
        <v>0</v>
      </c>
      <c r="I36" s="218">
        <v>2.37</v>
      </c>
      <c r="J36" s="218">
        <v>1.47</v>
      </c>
      <c r="K36" s="218">
        <v>0.02</v>
      </c>
      <c r="L36" s="218">
        <v>0</v>
      </c>
      <c r="M36" s="218">
        <v>0.04</v>
      </c>
      <c r="N36" s="218">
        <v>0.04</v>
      </c>
      <c r="O36" s="218">
        <v>0.05</v>
      </c>
      <c r="P36" s="218">
        <v>7.0000000000000007E-2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0.05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3.42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1.73</v>
      </c>
      <c r="E37" s="218">
        <v>0</v>
      </c>
      <c r="F37" s="218">
        <v>0</v>
      </c>
      <c r="G37" s="218">
        <v>2.93</v>
      </c>
      <c r="H37" s="218">
        <v>0</v>
      </c>
      <c r="I37" s="218">
        <v>2.37</v>
      </c>
      <c r="J37" s="218">
        <v>1.47</v>
      </c>
      <c r="K37" s="218">
        <v>0.02</v>
      </c>
      <c r="L37" s="218">
        <v>0</v>
      </c>
      <c r="M37" s="218">
        <v>0.04</v>
      </c>
      <c r="N37" s="218">
        <v>0.04</v>
      </c>
      <c r="O37" s="218">
        <v>0.05</v>
      </c>
      <c r="P37" s="218">
        <v>7.0000000000000007E-2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0.05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3.42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1.73</v>
      </c>
      <c r="E38" s="218">
        <v>0</v>
      </c>
      <c r="F38" s="218">
        <v>0</v>
      </c>
      <c r="G38" s="218">
        <v>2.93</v>
      </c>
      <c r="H38" s="218">
        <v>0</v>
      </c>
      <c r="I38" s="218">
        <v>2.37</v>
      </c>
      <c r="J38" s="218">
        <v>1.47</v>
      </c>
      <c r="K38" s="218">
        <v>0.03</v>
      </c>
      <c r="L38" s="218">
        <v>0</v>
      </c>
      <c r="M38" s="218">
        <v>0.04</v>
      </c>
      <c r="N38" s="218">
        <v>0.04</v>
      </c>
      <c r="O38" s="218">
        <v>0.05</v>
      </c>
      <c r="P38" s="218">
        <v>7.0000000000000007E-2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0.05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3.42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1.71</v>
      </c>
      <c r="E39" s="218">
        <v>0</v>
      </c>
      <c r="F39" s="218">
        <v>0</v>
      </c>
      <c r="G39" s="218">
        <v>2.93</v>
      </c>
      <c r="H39" s="218">
        <v>0</v>
      </c>
      <c r="I39" s="218">
        <v>2.37</v>
      </c>
      <c r="J39" s="218">
        <v>1.47</v>
      </c>
      <c r="K39" s="218">
        <v>0.02</v>
      </c>
      <c r="L39" s="218">
        <v>0.05</v>
      </c>
      <c r="M39" s="218">
        <v>0.04</v>
      </c>
      <c r="N39" s="218">
        <v>0.04</v>
      </c>
      <c r="O39" s="218">
        <v>0.05</v>
      </c>
      <c r="P39" s="218">
        <v>7.0000000000000007E-2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0.05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3.91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1.71</v>
      </c>
      <c r="E40" s="218">
        <v>0</v>
      </c>
      <c r="F40" s="218">
        <v>0</v>
      </c>
      <c r="G40" s="218">
        <v>2.93</v>
      </c>
      <c r="H40" s="218">
        <v>0</v>
      </c>
      <c r="I40" s="218">
        <v>2.37</v>
      </c>
      <c r="J40" s="218">
        <v>1.47</v>
      </c>
      <c r="K40" s="218">
        <v>0.02</v>
      </c>
      <c r="L40" s="218">
        <v>0.05</v>
      </c>
      <c r="M40" s="218">
        <v>0.04</v>
      </c>
      <c r="N40" s="218">
        <v>0.04</v>
      </c>
      <c r="O40" s="218">
        <v>0.05</v>
      </c>
      <c r="P40" s="218">
        <v>7.0000000000000007E-2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3.91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1.68</v>
      </c>
      <c r="E41" s="218">
        <v>0</v>
      </c>
      <c r="F41" s="218">
        <v>0</v>
      </c>
      <c r="G41" s="218">
        <v>2.93</v>
      </c>
      <c r="H41" s="218">
        <v>0</v>
      </c>
      <c r="I41" s="218">
        <v>2.37</v>
      </c>
      <c r="J41" s="218">
        <v>1.47</v>
      </c>
      <c r="K41" s="218">
        <v>0.02</v>
      </c>
      <c r="L41" s="218">
        <v>0.09</v>
      </c>
      <c r="M41" s="218">
        <v>0.04</v>
      </c>
      <c r="N41" s="218">
        <v>0.04</v>
      </c>
      <c r="O41" s="218">
        <v>0.05</v>
      </c>
      <c r="P41" s="218">
        <v>7.0000000000000007E-2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3.42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1.68</v>
      </c>
      <c r="E42" s="218">
        <v>0</v>
      </c>
      <c r="F42" s="218">
        <v>0</v>
      </c>
      <c r="G42" s="218">
        <v>2.93</v>
      </c>
      <c r="H42" s="218">
        <v>0</v>
      </c>
      <c r="I42" s="218">
        <v>2.37</v>
      </c>
      <c r="J42" s="218">
        <v>1.47</v>
      </c>
      <c r="K42" s="218">
        <v>0.02</v>
      </c>
      <c r="L42" s="218">
        <v>0.09</v>
      </c>
      <c r="M42" s="218">
        <v>0.04</v>
      </c>
      <c r="N42" s="218">
        <v>0.04</v>
      </c>
      <c r="O42" s="218">
        <v>0.05</v>
      </c>
      <c r="P42" s="218">
        <v>7.0000000000000007E-2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3.42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1.68</v>
      </c>
      <c r="E43" s="218">
        <v>0</v>
      </c>
      <c r="F43" s="218">
        <v>0</v>
      </c>
      <c r="G43" s="218">
        <v>2.93</v>
      </c>
      <c r="H43" s="218">
        <v>0</v>
      </c>
      <c r="I43" s="218">
        <v>2.37</v>
      </c>
      <c r="J43" s="218">
        <v>1.47</v>
      </c>
      <c r="K43" s="218">
        <v>0.02</v>
      </c>
      <c r="L43" s="218">
        <v>0.05</v>
      </c>
      <c r="M43" s="218">
        <v>0.04</v>
      </c>
      <c r="N43" s="218">
        <v>0.04</v>
      </c>
      <c r="O43" s="218">
        <v>0.05</v>
      </c>
      <c r="P43" s="218">
        <v>7.0000000000000007E-2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3.06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1.68</v>
      </c>
      <c r="E44" s="218">
        <v>0</v>
      </c>
      <c r="F44" s="218">
        <v>0</v>
      </c>
      <c r="G44" s="218">
        <v>2.93</v>
      </c>
      <c r="H44" s="218">
        <v>0</v>
      </c>
      <c r="I44" s="218">
        <v>2.37</v>
      </c>
      <c r="J44" s="218">
        <v>1.47</v>
      </c>
      <c r="K44" s="218">
        <v>0.02</v>
      </c>
      <c r="L44" s="218">
        <v>0.05</v>
      </c>
      <c r="M44" s="218">
        <v>0.04</v>
      </c>
      <c r="N44" s="218">
        <v>0.04</v>
      </c>
      <c r="O44" s="218">
        <v>0.05</v>
      </c>
      <c r="P44" s="218">
        <v>7.0000000000000007E-2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3.06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1.66</v>
      </c>
      <c r="E45" s="218">
        <v>0</v>
      </c>
      <c r="F45" s="218">
        <v>0</v>
      </c>
      <c r="G45" s="218">
        <v>2.93</v>
      </c>
      <c r="H45" s="218">
        <v>0</v>
      </c>
      <c r="I45" s="218">
        <v>2.37</v>
      </c>
      <c r="J45" s="218">
        <v>1.47</v>
      </c>
      <c r="K45" s="218">
        <v>0.02</v>
      </c>
      <c r="L45" s="218">
        <v>0.05</v>
      </c>
      <c r="M45" s="218">
        <v>0.04</v>
      </c>
      <c r="N45" s="218">
        <v>0.04</v>
      </c>
      <c r="O45" s="218">
        <v>0.05</v>
      </c>
      <c r="P45" s="218">
        <v>7.0000000000000007E-2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3.06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1.66</v>
      </c>
      <c r="E46" s="218">
        <v>0</v>
      </c>
      <c r="F46" s="218">
        <v>0</v>
      </c>
      <c r="G46" s="218">
        <v>2.93</v>
      </c>
      <c r="H46" s="218">
        <v>0</v>
      </c>
      <c r="I46" s="218">
        <v>2.37</v>
      </c>
      <c r="J46" s="218">
        <v>1.47</v>
      </c>
      <c r="K46" s="218">
        <v>0.02</v>
      </c>
      <c r="L46" s="218">
        <v>0.05</v>
      </c>
      <c r="M46" s="218">
        <v>0.04</v>
      </c>
      <c r="N46" s="218">
        <v>0.04</v>
      </c>
      <c r="O46" s="218">
        <v>0.05</v>
      </c>
      <c r="P46" s="218">
        <v>7.0000000000000007E-2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3.06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1.66</v>
      </c>
      <c r="E47" s="218">
        <v>0</v>
      </c>
      <c r="F47" s="218">
        <v>0</v>
      </c>
      <c r="G47" s="218">
        <v>2.93</v>
      </c>
      <c r="H47" s="218">
        <v>0</v>
      </c>
      <c r="I47" s="218">
        <v>2.37</v>
      </c>
      <c r="J47" s="218">
        <v>1.47</v>
      </c>
      <c r="K47" s="218">
        <v>0.03</v>
      </c>
      <c r="L47" s="218">
        <v>0.09</v>
      </c>
      <c r="M47" s="218">
        <v>0.04</v>
      </c>
      <c r="N47" s="218">
        <v>0.04</v>
      </c>
      <c r="O47" s="218">
        <v>0.05</v>
      </c>
      <c r="P47" s="218">
        <v>7.0000000000000007E-2</v>
      </c>
      <c r="Q47" s="218">
        <v>0</v>
      </c>
      <c r="R47" s="218">
        <v>0.1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3.06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1.66</v>
      </c>
      <c r="E48" s="218">
        <v>0</v>
      </c>
      <c r="F48" s="218">
        <v>0</v>
      </c>
      <c r="G48" s="218">
        <v>2.93</v>
      </c>
      <c r="H48" s="218">
        <v>0</v>
      </c>
      <c r="I48" s="218">
        <v>2.37</v>
      </c>
      <c r="J48" s="218">
        <v>1.47</v>
      </c>
      <c r="K48" s="218">
        <v>0.03</v>
      </c>
      <c r="L48" s="218">
        <v>0.09</v>
      </c>
      <c r="M48" s="218">
        <v>0.04</v>
      </c>
      <c r="N48" s="218">
        <v>0.04</v>
      </c>
      <c r="O48" s="218">
        <v>0.05</v>
      </c>
      <c r="P48" s="218">
        <v>7.0000000000000007E-2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0.05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3.06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1.66</v>
      </c>
      <c r="E49" s="218">
        <v>0</v>
      </c>
      <c r="F49" s="218">
        <v>0</v>
      </c>
      <c r="G49" s="218">
        <v>2.93</v>
      </c>
      <c r="H49" s="218">
        <v>0</v>
      </c>
      <c r="I49" s="218">
        <v>2.4</v>
      </c>
      <c r="J49" s="218">
        <v>1.47</v>
      </c>
      <c r="K49" s="218">
        <v>0.03</v>
      </c>
      <c r="L49" s="218">
        <v>0.09</v>
      </c>
      <c r="M49" s="218">
        <v>0.04</v>
      </c>
      <c r="N49" s="218">
        <v>0.04</v>
      </c>
      <c r="O49" s="218">
        <v>0.05</v>
      </c>
      <c r="P49" s="218">
        <v>7.0000000000000007E-2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0.05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3.06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1.66</v>
      </c>
      <c r="E50" s="218">
        <v>0</v>
      </c>
      <c r="F50" s="218">
        <v>0</v>
      </c>
      <c r="G50" s="218">
        <v>2.93</v>
      </c>
      <c r="H50" s="218">
        <v>0</v>
      </c>
      <c r="I50" s="218">
        <v>2.4</v>
      </c>
      <c r="J50" s="218">
        <v>1.47</v>
      </c>
      <c r="K50" s="218">
        <v>0.03</v>
      </c>
      <c r="L50" s="218">
        <v>0.09</v>
      </c>
      <c r="M50" s="218">
        <v>0.04</v>
      </c>
      <c r="N50" s="218">
        <v>0.04</v>
      </c>
      <c r="O50" s="218">
        <v>0.05</v>
      </c>
      <c r="P50" s="218">
        <v>7.0000000000000007E-2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0.05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3.06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1.63</v>
      </c>
      <c r="E51" s="218">
        <v>0</v>
      </c>
      <c r="F51" s="218">
        <v>0</v>
      </c>
      <c r="G51" s="218">
        <v>2.93</v>
      </c>
      <c r="H51" s="218">
        <v>0</v>
      </c>
      <c r="I51" s="218">
        <v>2.4</v>
      </c>
      <c r="J51" s="218">
        <v>1.47</v>
      </c>
      <c r="K51" s="218">
        <v>0.03</v>
      </c>
      <c r="L51" s="218">
        <v>0.09</v>
      </c>
      <c r="M51" s="218">
        <v>0.04</v>
      </c>
      <c r="N51" s="218">
        <v>0.04</v>
      </c>
      <c r="O51" s="218">
        <v>0.05</v>
      </c>
      <c r="P51" s="218">
        <v>7.0000000000000007E-2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0.1</v>
      </c>
      <c r="AD51" s="218">
        <v>0</v>
      </c>
      <c r="AE51" s="218">
        <v>0</v>
      </c>
      <c r="AF51" s="218">
        <v>0</v>
      </c>
      <c r="AG51" s="218">
        <v>4.84</v>
      </c>
      <c r="AH51" s="218">
        <v>0</v>
      </c>
      <c r="AI51" s="218">
        <v>0</v>
      </c>
      <c r="AJ51" s="218">
        <v>0</v>
      </c>
      <c r="AK51" s="218">
        <v>2.69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1.63</v>
      </c>
      <c r="E52" s="218">
        <v>0</v>
      </c>
      <c r="F52" s="218">
        <v>0</v>
      </c>
      <c r="G52" s="218">
        <v>2.93</v>
      </c>
      <c r="H52" s="218">
        <v>0</v>
      </c>
      <c r="I52" s="218">
        <v>2.4</v>
      </c>
      <c r="J52" s="218">
        <v>1.47</v>
      </c>
      <c r="K52" s="218">
        <v>0.03</v>
      </c>
      <c r="L52" s="218">
        <v>0.09</v>
      </c>
      <c r="M52" s="218">
        <v>0.04</v>
      </c>
      <c r="N52" s="218">
        <v>0.04</v>
      </c>
      <c r="O52" s="218">
        <v>0.05</v>
      </c>
      <c r="P52" s="218">
        <v>7.0000000000000007E-2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0.1</v>
      </c>
      <c r="AD52" s="218">
        <v>0</v>
      </c>
      <c r="AE52" s="218">
        <v>0</v>
      </c>
      <c r="AF52" s="218">
        <v>0</v>
      </c>
      <c r="AG52" s="218">
        <v>4.84</v>
      </c>
      <c r="AH52" s="218">
        <v>0</v>
      </c>
      <c r="AI52" s="218">
        <v>0</v>
      </c>
      <c r="AJ52" s="218">
        <v>0</v>
      </c>
      <c r="AK52" s="218">
        <v>2.69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1.63</v>
      </c>
      <c r="E53" s="218">
        <v>0</v>
      </c>
      <c r="F53" s="218">
        <v>0</v>
      </c>
      <c r="G53" s="218">
        <v>2.93</v>
      </c>
      <c r="H53" s="218">
        <v>0</v>
      </c>
      <c r="I53" s="218">
        <v>2.4</v>
      </c>
      <c r="J53" s="218">
        <v>1.47</v>
      </c>
      <c r="K53" s="218">
        <v>0.03</v>
      </c>
      <c r="L53" s="218">
        <v>0.09</v>
      </c>
      <c r="M53" s="218">
        <v>0.04</v>
      </c>
      <c r="N53" s="218">
        <v>0.04</v>
      </c>
      <c r="O53" s="218">
        <v>0.05</v>
      </c>
      <c r="P53" s="218">
        <v>7.0000000000000007E-2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0.05</v>
      </c>
      <c r="AD53" s="218">
        <v>0</v>
      </c>
      <c r="AE53" s="218">
        <v>0</v>
      </c>
      <c r="AF53" s="218">
        <v>0</v>
      </c>
      <c r="AG53" s="218">
        <v>4.84</v>
      </c>
      <c r="AH53" s="218">
        <v>0</v>
      </c>
      <c r="AI53" s="218">
        <v>0</v>
      </c>
      <c r="AJ53" s="218">
        <v>0</v>
      </c>
      <c r="AK53" s="218">
        <v>2.69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1.63</v>
      </c>
      <c r="E54" s="218">
        <v>0</v>
      </c>
      <c r="F54" s="218">
        <v>0</v>
      </c>
      <c r="G54" s="218">
        <v>2.93</v>
      </c>
      <c r="H54" s="218">
        <v>0</v>
      </c>
      <c r="I54" s="218">
        <v>2.4</v>
      </c>
      <c r="J54" s="218">
        <v>1.47</v>
      </c>
      <c r="K54" s="218">
        <v>0.03</v>
      </c>
      <c r="L54" s="218">
        <v>0.09</v>
      </c>
      <c r="M54" s="218">
        <v>0.04</v>
      </c>
      <c r="N54" s="218">
        <v>0.04</v>
      </c>
      <c r="O54" s="218">
        <v>0.05</v>
      </c>
      <c r="P54" s="218">
        <v>7.0000000000000007E-2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0.05</v>
      </c>
      <c r="AD54" s="218">
        <v>0</v>
      </c>
      <c r="AE54" s="218">
        <v>0</v>
      </c>
      <c r="AF54" s="218">
        <v>0</v>
      </c>
      <c r="AG54" s="218">
        <v>4.84</v>
      </c>
      <c r="AH54" s="218">
        <v>0</v>
      </c>
      <c r="AI54" s="218">
        <v>0</v>
      </c>
      <c r="AJ54" s="218">
        <v>0</v>
      </c>
      <c r="AK54" s="218">
        <v>2.69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1.63</v>
      </c>
      <c r="E55" s="218">
        <v>0</v>
      </c>
      <c r="F55" s="218">
        <v>0</v>
      </c>
      <c r="G55" s="218">
        <v>2.23</v>
      </c>
      <c r="H55" s="218">
        <v>0</v>
      </c>
      <c r="I55" s="218">
        <v>2.4</v>
      </c>
      <c r="J55" s="218">
        <v>1.47</v>
      </c>
      <c r="K55" s="218">
        <v>0.03</v>
      </c>
      <c r="L55" s="218">
        <v>0.09</v>
      </c>
      <c r="M55" s="218">
        <v>0.04</v>
      </c>
      <c r="N55" s="218">
        <v>0.04</v>
      </c>
      <c r="O55" s="218">
        <v>0.05</v>
      </c>
      <c r="P55" s="218">
        <v>7.0000000000000007E-2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0.05</v>
      </c>
      <c r="AD55" s="218">
        <v>0</v>
      </c>
      <c r="AE55" s="218">
        <v>0</v>
      </c>
      <c r="AF55" s="218">
        <v>0</v>
      </c>
      <c r="AG55" s="218">
        <v>4.84</v>
      </c>
      <c r="AH55" s="218">
        <v>0</v>
      </c>
      <c r="AI55" s="218">
        <v>0</v>
      </c>
      <c r="AJ55" s="218">
        <v>0</v>
      </c>
      <c r="AK55" s="218">
        <v>2.69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1.63</v>
      </c>
      <c r="E56" s="218">
        <v>0</v>
      </c>
      <c r="F56" s="218">
        <v>0</v>
      </c>
      <c r="G56" s="218">
        <v>2.23</v>
      </c>
      <c r="H56" s="218">
        <v>0</v>
      </c>
      <c r="I56" s="218">
        <v>2.4</v>
      </c>
      <c r="J56" s="218">
        <v>1.47</v>
      </c>
      <c r="K56" s="218">
        <v>0.03</v>
      </c>
      <c r="L56" s="218">
        <v>0.09</v>
      </c>
      <c r="M56" s="218">
        <v>0.04</v>
      </c>
      <c r="N56" s="218">
        <v>0.04</v>
      </c>
      <c r="O56" s="218">
        <v>0.05</v>
      </c>
      <c r="P56" s="218">
        <v>7.0000000000000007E-2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0.05</v>
      </c>
      <c r="AD56" s="218">
        <v>0</v>
      </c>
      <c r="AE56" s="218">
        <v>0</v>
      </c>
      <c r="AF56" s="218">
        <v>0</v>
      </c>
      <c r="AG56" s="218">
        <v>4.84</v>
      </c>
      <c r="AH56" s="218">
        <v>0</v>
      </c>
      <c r="AI56" s="218">
        <v>0</v>
      </c>
      <c r="AJ56" s="218">
        <v>0</v>
      </c>
      <c r="AK56" s="218">
        <v>2.69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1.63</v>
      </c>
      <c r="E57" s="218">
        <v>0</v>
      </c>
      <c r="F57" s="218">
        <v>0</v>
      </c>
      <c r="G57" s="218">
        <v>2.23</v>
      </c>
      <c r="H57" s="218">
        <v>0</v>
      </c>
      <c r="I57" s="218">
        <v>2.4</v>
      </c>
      <c r="J57" s="218">
        <v>1.47</v>
      </c>
      <c r="K57" s="218">
        <v>0.03</v>
      </c>
      <c r="L57" s="218">
        <v>0.09</v>
      </c>
      <c r="M57" s="218">
        <v>0.04</v>
      </c>
      <c r="N57" s="218">
        <v>0.04</v>
      </c>
      <c r="O57" s="218">
        <v>0.05</v>
      </c>
      <c r="P57" s="218">
        <v>7.0000000000000007E-2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0.05</v>
      </c>
      <c r="AD57" s="218">
        <v>0</v>
      </c>
      <c r="AE57" s="218">
        <v>0</v>
      </c>
      <c r="AF57" s="218">
        <v>0</v>
      </c>
      <c r="AG57" s="218">
        <v>4.24</v>
      </c>
      <c r="AH57" s="218">
        <v>0</v>
      </c>
      <c r="AI57" s="218">
        <v>0</v>
      </c>
      <c r="AJ57" s="218">
        <v>0</v>
      </c>
      <c r="AK57" s="218">
        <v>2.69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1.63</v>
      </c>
      <c r="E58" s="218">
        <v>0</v>
      </c>
      <c r="F58" s="218">
        <v>0</v>
      </c>
      <c r="G58" s="218">
        <v>2.23</v>
      </c>
      <c r="H58" s="218">
        <v>0</v>
      </c>
      <c r="I58" s="218">
        <v>2.4</v>
      </c>
      <c r="J58" s="218">
        <v>1.47</v>
      </c>
      <c r="K58" s="218">
        <v>0.03</v>
      </c>
      <c r="L58" s="218">
        <v>0.09</v>
      </c>
      <c r="M58" s="218">
        <v>0.04</v>
      </c>
      <c r="N58" s="218">
        <v>0.04</v>
      </c>
      <c r="O58" s="218">
        <v>0.05</v>
      </c>
      <c r="P58" s="218">
        <v>7.0000000000000007E-2</v>
      </c>
      <c r="Q58" s="218">
        <v>0</v>
      </c>
      <c r="R58" s="218">
        <v>0.03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0.05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2.69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1.63</v>
      </c>
      <c r="E59" s="218">
        <v>0</v>
      </c>
      <c r="F59" s="218">
        <v>0</v>
      </c>
      <c r="G59" s="218">
        <v>2.23</v>
      </c>
      <c r="H59" s="218">
        <v>0</v>
      </c>
      <c r="I59" s="218">
        <v>2.4</v>
      </c>
      <c r="J59" s="218">
        <v>1.47</v>
      </c>
      <c r="K59" s="218">
        <v>0.04</v>
      </c>
      <c r="L59" s="218">
        <v>0.09</v>
      </c>
      <c r="M59" s="218">
        <v>0.04</v>
      </c>
      <c r="N59" s="218">
        <v>0.04</v>
      </c>
      <c r="O59" s="218">
        <v>0.05</v>
      </c>
      <c r="P59" s="218">
        <v>7.0000000000000007E-2</v>
      </c>
      <c r="Q59" s="218">
        <v>0</v>
      </c>
      <c r="R59" s="218">
        <v>0</v>
      </c>
      <c r="S59" s="218">
        <v>0.02</v>
      </c>
      <c r="T59" s="218">
        <v>7.0000000000000007E-2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0.05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1.63</v>
      </c>
      <c r="E60" s="218">
        <v>0</v>
      </c>
      <c r="F60" s="218">
        <v>0</v>
      </c>
      <c r="G60" s="218">
        <v>2.23</v>
      </c>
      <c r="H60" s="218">
        <v>0</v>
      </c>
      <c r="I60" s="218">
        <v>2.4</v>
      </c>
      <c r="J60" s="218">
        <v>1.47</v>
      </c>
      <c r="K60" s="218">
        <v>0.04</v>
      </c>
      <c r="L60" s="218">
        <v>0.09</v>
      </c>
      <c r="M60" s="218">
        <v>0.04</v>
      </c>
      <c r="N60" s="218">
        <v>0.04</v>
      </c>
      <c r="O60" s="218">
        <v>0.05</v>
      </c>
      <c r="P60" s="218">
        <v>7.0000000000000007E-2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0.05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1.63</v>
      </c>
      <c r="E61" s="218">
        <v>0</v>
      </c>
      <c r="F61" s="218">
        <v>0</v>
      </c>
      <c r="G61" s="218">
        <v>2.23</v>
      </c>
      <c r="H61" s="218">
        <v>0</v>
      </c>
      <c r="I61" s="218">
        <v>2.4</v>
      </c>
      <c r="J61" s="218">
        <v>1.47</v>
      </c>
      <c r="K61" s="218">
        <v>0.06</v>
      </c>
      <c r="L61" s="218">
        <v>0.09</v>
      </c>
      <c r="M61" s="218">
        <v>0.04</v>
      </c>
      <c r="N61" s="218">
        <v>0.04</v>
      </c>
      <c r="O61" s="218">
        <v>0.05</v>
      </c>
      <c r="P61" s="218">
        <v>7.0000000000000007E-2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0.05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1.63</v>
      </c>
      <c r="E62" s="218">
        <v>0</v>
      </c>
      <c r="F62" s="218">
        <v>0</v>
      </c>
      <c r="G62" s="218">
        <v>2.23</v>
      </c>
      <c r="H62" s="218">
        <v>0</v>
      </c>
      <c r="I62" s="218">
        <v>2.4</v>
      </c>
      <c r="J62" s="218">
        <v>1.47</v>
      </c>
      <c r="K62" s="218">
        <v>0.04</v>
      </c>
      <c r="L62" s="218">
        <v>0.09</v>
      </c>
      <c r="M62" s="218">
        <v>0.04</v>
      </c>
      <c r="N62" s="218">
        <v>0.04</v>
      </c>
      <c r="O62" s="218">
        <v>0.05</v>
      </c>
      <c r="P62" s="218">
        <v>7.0000000000000007E-2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1.63</v>
      </c>
      <c r="E63" s="218">
        <v>0</v>
      </c>
      <c r="F63" s="218">
        <v>0</v>
      </c>
      <c r="G63" s="218">
        <v>2.23</v>
      </c>
      <c r="H63" s="218">
        <v>0</v>
      </c>
      <c r="I63" s="218">
        <v>2.4</v>
      </c>
      <c r="J63" s="218">
        <v>1.47</v>
      </c>
      <c r="K63" s="218">
        <v>0.04</v>
      </c>
      <c r="L63" s="218">
        <v>0.09</v>
      </c>
      <c r="M63" s="218">
        <v>0.04</v>
      </c>
      <c r="N63" s="218">
        <v>0.04</v>
      </c>
      <c r="O63" s="218">
        <v>0.05</v>
      </c>
      <c r="P63" s="218">
        <v>7.0000000000000007E-2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1.63</v>
      </c>
      <c r="E64" s="218">
        <v>0</v>
      </c>
      <c r="F64" s="218">
        <v>0</v>
      </c>
      <c r="G64" s="218">
        <v>2.23</v>
      </c>
      <c r="H64" s="218">
        <v>0</v>
      </c>
      <c r="I64" s="218">
        <v>2.4</v>
      </c>
      <c r="J64" s="218">
        <v>1.47</v>
      </c>
      <c r="K64" s="218">
        <v>0.04</v>
      </c>
      <c r="L64" s="218">
        <v>0.09</v>
      </c>
      <c r="M64" s="218">
        <v>0.04</v>
      </c>
      <c r="N64" s="218">
        <v>0.04</v>
      </c>
      <c r="O64" s="218">
        <v>0.05</v>
      </c>
      <c r="P64" s="218">
        <v>7.0000000000000007E-2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1.63</v>
      </c>
      <c r="E65" s="218">
        <v>0</v>
      </c>
      <c r="F65" s="218">
        <v>0</v>
      </c>
      <c r="G65" s="218">
        <v>2.23</v>
      </c>
      <c r="H65" s="218">
        <v>0</v>
      </c>
      <c r="I65" s="218">
        <v>2.4</v>
      </c>
      <c r="J65" s="218">
        <v>1.47</v>
      </c>
      <c r="K65" s="218">
        <v>0.04</v>
      </c>
      <c r="L65" s="218">
        <v>0.09</v>
      </c>
      <c r="M65" s="218">
        <v>0.04</v>
      </c>
      <c r="N65" s="218">
        <v>0.04</v>
      </c>
      <c r="O65" s="218">
        <v>0.05</v>
      </c>
      <c r="P65" s="218">
        <v>7.0000000000000007E-2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1.63</v>
      </c>
      <c r="E66" s="218">
        <v>0</v>
      </c>
      <c r="F66" s="218">
        <v>0</v>
      </c>
      <c r="G66" s="218">
        <v>2.23</v>
      </c>
      <c r="H66" s="218">
        <v>0</v>
      </c>
      <c r="I66" s="218">
        <v>2.4</v>
      </c>
      <c r="J66" s="218">
        <v>1.47</v>
      </c>
      <c r="K66" s="218">
        <v>0.04</v>
      </c>
      <c r="L66" s="218">
        <v>0.09</v>
      </c>
      <c r="M66" s="218">
        <v>0.04</v>
      </c>
      <c r="N66" s="218">
        <v>0.04</v>
      </c>
      <c r="O66" s="218">
        <v>0.05</v>
      </c>
      <c r="P66" s="218">
        <v>7.0000000000000007E-2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1.63</v>
      </c>
      <c r="E67" s="218">
        <v>0</v>
      </c>
      <c r="F67" s="218">
        <v>0</v>
      </c>
      <c r="G67" s="218">
        <v>2.23</v>
      </c>
      <c r="H67" s="218">
        <v>0</v>
      </c>
      <c r="I67" s="218">
        <v>2.4</v>
      </c>
      <c r="J67" s="218">
        <v>1.47</v>
      </c>
      <c r="K67" s="218">
        <v>0.04</v>
      </c>
      <c r="L67" s="218">
        <v>0.09</v>
      </c>
      <c r="M67" s="218">
        <v>0.04</v>
      </c>
      <c r="N67" s="218">
        <v>0.04</v>
      </c>
      <c r="O67" s="218">
        <v>0.05</v>
      </c>
      <c r="P67" s="218">
        <v>7.0000000000000007E-2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1.63</v>
      </c>
      <c r="E68" s="218">
        <v>0</v>
      </c>
      <c r="F68" s="218">
        <v>0</v>
      </c>
      <c r="G68" s="218">
        <v>2.23</v>
      </c>
      <c r="H68" s="218">
        <v>0</v>
      </c>
      <c r="I68" s="218">
        <v>2.4</v>
      </c>
      <c r="J68" s="218">
        <v>1.47</v>
      </c>
      <c r="K68" s="218">
        <v>0.04</v>
      </c>
      <c r="L68" s="218">
        <v>0.09</v>
      </c>
      <c r="M68" s="218">
        <v>0.04</v>
      </c>
      <c r="N68" s="218">
        <v>0.04</v>
      </c>
      <c r="O68" s="218">
        <v>0.05</v>
      </c>
      <c r="P68" s="218">
        <v>7.0000000000000007E-2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1.63</v>
      </c>
      <c r="E69" s="218">
        <v>0</v>
      </c>
      <c r="F69" s="218">
        <v>0</v>
      </c>
      <c r="G69" s="218">
        <v>2.23</v>
      </c>
      <c r="H69" s="218">
        <v>0</v>
      </c>
      <c r="I69" s="218">
        <v>2.4</v>
      </c>
      <c r="J69" s="218">
        <v>1.47</v>
      </c>
      <c r="K69" s="218">
        <v>0.04</v>
      </c>
      <c r="L69" s="218">
        <v>0.09</v>
      </c>
      <c r="M69" s="218">
        <v>0.04</v>
      </c>
      <c r="N69" s="218">
        <v>0.04</v>
      </c>
      <c r="O69" s="218">
        <v>0.05</v>
      </c>
      <c r="P69" s="218">
        <v>7.0000000000000007E-2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1.63</v>
      </c>
      <c r="E70" s="218">
        <v>0</v>
      </c>
      <c r="F70" s="218">
        <v>0</v>
      </c>
      <c r="G70" s="218">
        <v>2.23</v>
      </c>
      <c r="H70" s="218">
        <v>0</v>
      </c>
      <c r="I70" s="218">
        <v>2.4</v>
      </c>
      <c r="J70" s="218">
        <v>1.47</v>
      </c>
      <c r="K70" s="218">
        <v>0.04</v>
      </c>
      <c r="L70" s="218">
        <v>0.09</v>
      </c>
      <c r="M70" s="218">
        <v>0.04</v>
      </c>
      <c r="N70" s="218">
        <v>0.04</v>
      </c>
      <c r="O70" s="218">
        <v>0.05</v>
      </c>
      <c r="P70" s="218">
        <v>7.0000000000000007E-2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1.63</v>
      </c>
      <c r="E71" s="218">
        <v>0</v>
      </c>
      <c r="F71" s="218">
        <v>0</v>
      </c>
      <c r="G71" s="218">
        <v>2.23</v>
      </c>
      <c r="H71" s="218">
        <v>0</v>
      </c>
      <c r="I71" s="218">
        <v>2.4</v>
      </c>
      <c r="J71" s="218">
        <v>1.47</v>
      </c>
      <c r="K71" s="218">
        <v>0.04</v>
      </c>
      <c r="L71" s="218">
        <v>0.09</v>
      </c>
      <c r="M71" s="218">
        <v>0.04</v>
      </c>
      <c r="N71" s="218">
        <v>0.04</v>
      </c>
      <c r="O71" s="218">
        <v>0.05</v>
      </c>
      <c r="P71" s="218">
        <v>7.0000000000000007E-2</v>
      </c>
      <c r="Q71" s="218">
        <v>0</v>
      </c>
      <c r="R71" s="218">
        <v>0</v>
      </c>
      <c r="S71" s="218">
        <v>0</v>
      </c>
      <c r="T71" s="218">
        <v>0.04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1.63</v>
      </c>
      <c r="E72" s="218">
        <v>0</v>
      </c>
      <c r="F72" s="218">
        <v>0</v>
      </c>
      <c r="G72" s="218">
        <v>2.23</v>
      </c>
      <c r="H72" s="218">
        <v>0</v>
      </c>
      <c r="I72" s="218">
        <v>2.4</v>
      </c>
      <c r="J72" s="218">
        <v>1.47</v>
      </c>
      <c r="K72" s="218">
        <v>0.04</v>
      </c>
      <c r="L72" s="218">
        <v>0.09</v>
      </c>
      <c r="M72" s="218">
        <v>0.04</v>
      </c>
      <c r="N72" s="218">
        <v>0.04</v>
      </c>
      <c r="O72" s="218">
        <v>0.05</v>
      </c>
      <c r="P72" s="218">
        <v>7.0000000000000007E-2</v>
      </c>
      <c r="Q72" s="218">
        <v>0</v>
      </c>
      <c r="R72" s="218">
        <v>0</v>
      </c>
      <c r="S72" s="218">
        <v>0</v>
      </c>
      <c r="T72" s="218">
        <v>0.04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1.63</v>
      </c>
      <c r="E73" s="218">
        <v>0</v>
      </c>
      <c r="F73" s="218">
        <v>0</v>
      </c>
      <c r="G73" s="218">
        <v>2.23</v>
      </c>
      <c r="H73" s="218">
        <v>0</v>
      </c>
      <c r="I73" s="218">
        <v>2.4</v>
      </c>
      <c r="J73" s="218">
        <v>1.47</v>
      </c>
      <c r="K73" s="218">
        <v>0.04</v>
      </c>
      <c r="L73" s="218">
        <v>0.09</v>
      </c>
      <c r="M73" s="218">
        <v>0.04</v>
      </c>
      <c r="N73" s="218">
        <v>0.04</v>
      </c>
      <c r="O73" s="218">
        <v>0.05</v>
      </c>
      <c r="P73" s="218">
        <v>7.0000000000000007E-2</v>
      </c>
      <c r="Q73" s="218">
        <v>0</v>
      </c>
      <c r="R73" s="218">
        <v>0</v>
      </c>
      <c r="S73" s="218">
        <v>0</v>
      </c>
      <c r="T73" s="218">
        <v>0.04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0.05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1.63</v>
      </c>
      <c r="E74" s="218">
        <v>0</v>
      </c>
      <c r="F74" s="218">
        <v>0</v>
      </c>
      <c r="G74" s="218">
        <v>2.23</v>
      </c>
      <c r="H74" s="218">
        <v>0</v>
      </c>
      <c r="I74" s="218">
        <v>2.4</v>
      </c>
      <c r="J74" s="218">
        <v>1.47</v>
      </c>
      <c r="K74" s="218">
        <v>0.04</v>
      </c>
      <c r="L74" s="218">
        <v>0.09</v>
      </c>
      <c r="M74" s="218">
        <v>0.04</v>
      </c>
      <c r="N74" s="218">
        <v>0.04</v>
      </c>
      <c r="O74" s="218">
        <v>0.05</v>
      </c>
      <c r="P74" s="218">
        <v>7.0000000000000007E-2</v>
      </c>
      <c r="Q74" s="218">
        <v>0</v>
      </c>
      <c r="R74" s="218">
        <v>0</v>
      </c>
      <c r="S74" s="218">
        <v>0</v>
      </c>
      <c r="T74" s="218">
        <v>0.04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0.05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1.63</v>
      </c>
      <c r="E75" s="218">
        <v>0</v>
      </c>
      <c r="F75" s="218">
        <v>0</v>
      </c>
      <c r="G75" s="218">
        <v>2.23</v>
      </c>
      <c r="H75" s="218">
        <v>0</v>
      </c>
      <c r="I75" s="218">
        <v>2.4</v>
      </c>
      <c r="J75" s="218">
        <v>1.47</v>
      </c>
      <c r="K75" s="218">
        <v>0.04</v>
      </c>
      <c r="L75" s="218">
        <v>0.09</v>
      </c>
      <c r="M75" s="218">
        <v>0.04</v>
      </c>
      <c r="N75" s="218">
        <v>0.04</v>
      </c>
      <c r="O75" s="218">
        <v>0.05</v>
      </c>
      <c r="P75" s="218">
        <v>7.0000000000000007E-2</v>
      </c>
      <c r="Q75" s="218">
        <v>0</v>
      </c>
      <c r="R75" s="218">
        <v>0</v>
      </c>
      <c r="S75" s="218">
        <v>0</v>
      </c>
      <c r="T75" s="218">
        <v>0.04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0.05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1.63</v>
      </c>
      <c r="E76" s="218">
        <v>0</v>
      </c>
      <c r="F76" s="218">
        <v>0</v>
      </c>
      <c r="G76" s="218">
        <v>2.23</v>
      </c>
      <c r="H76" s="218">
        <v>0</v>
      </c>
      <c r="I76" s="218">
        <v>2.4</v>
      </c>
      <c r="J76" s="218">
        <v>1.47</v>
      </c>
      <c r="K76" s="218">
        <v>0.04</v>
      </c>
      <c r="L76" s="218">
        <v>0.09</v>
      </c>
      <c r="M76" s="218">
        <v>0.04</v>
      </c>
      <c r="N76" s="218">
        <v>0.04</v>
      </c>
      <c r="O76" s="218">
        <v>0.05</v>
      </c>
      <c r="P76" s="218">
        <v>7.0000000000000007E-2</v>
      </c>
      <c r="Q76" s="218">
        <v>0</v>
      </c>
      <c r="R76" s="218">
        <v>0</v>
      </c>
      <c r="S76" s="218">
        <v>0</v>
      </c>
      <c r="T76" s="218">
        <v>0.04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0.05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1.63</v>
      </c>
      <c r="E77" s="218">
        <v>0</v>
      </c>
      <c r="F77" s="218">
        <v>0</v>
      </c>
      <c r="G77" s="218">
        <v>2.23</v>
      </c>
      <c r="H77" s="218">
        <v>0</v>
      </c>
      <c r="I77" s="218">
        <v>2.4</v>
      </c>
      <c r="J77" s="218">
        <v>1.47</v>
      </c>
      <c r="K77" s="218">
        <v>0.04</v>
      </c>
      <c r="L77" s="218">
        <v>0.09</v>
      </c>
      <c r="M77" s="218">
        <v>0.04</v>
      </c>
      <c r="N77" s="218">
        <v>0.04</v>
      </c>
      <c r="O77" s="218">
        <v>0.05</v>
      </c>
      <c r="P77" s="218">
        <v>7.0000000000000007E-2</v>
      </c>
      <c r="Q77" s="218">
        <v>0</v>
      </c>
      <c r="R77" s="218">
        <v>0</v>
      </c>
      <c r="S77" s="218">
        <v>0</v>
      </c>
      <c r="T77" s="218">
        <v>0.04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0.05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1.63</v>
      </c>
      <c r="E78" s="218">
        <v>0</v>
      </c>
      <c r="F78" s="218">
        <v>0</v>
      </c>
      <c r="G78" s="218">
        <v>2.23</v>
      </c>
      <c r="H78" s="218">
        <v>0</v>
      </c>
      <c r="I78" s="218">
        <v>2.4</v>
      </c>
      <c r="J78" s="218">
        <v>1.47</v>
      </c>
      <c r="K78" s="218">
        <v>0.04</v>
      </c>
      <c r="L78" s="218">
        <v>0.09</v>
      </c>
      <c r="M78" s="218">
        <v>0.04</v>
      </c>
      <c r="N78" s="218">
        <v>0.04</v>
      </c>
      <c r="O78" s="218">
        <v>0.05</v>
      </c>
      <c r="P78" s="218">
        <v>7.0000000000000007E-2</v>
      </c>
      <c r="Q78" s="218">
        <v>0</v>
      </c>
      <c r="R78" s="218">
        <v>0</v>
      </c>
      <c r="S78" s="218">
        <v>0</v>
      </c>
      <c r="T78" s="218">
        <v>0.04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0.05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1.63</v>
      </c>
      <c r="E79" s="218">
        <v>0</v>
      </c>
      <c r="F79" s="218">
        <v>0</v>
      </c>
      <c r="G79" s="218">
        <v>2.23</v>
      </c>
      <c r="H79" s="218">
        <v>0</v>
      </c>
      <c r="I79" s="218">
        <v>2.4</v>
      </c>
      <c r="J79" s="218">
        <v>1.47</v>
      </c>
      <c r="K79" s="218">
        <v>0.04</v>
      </c>
      <c r="L79" s="218">
        <v>0.09</v>
      </c>
      <c r="M79" s="218">
        <v>0.04</v>
      </c>
      <c r="N79" s="218">
        <v>0.04</v>
      </c>
      <c r="O79" s="218">
        <v>0.05</v>
      </c>
      <c r="P79" s="218">
        <v>7.0000000000000007E-2</v>
      </c>
      <c r="Q79" s="218">
        <v>0</v>
      </c>
      <c r="R79" s="218">
        <v>0</v>
      </c>
      <c r="S79" s="218">
        <v>0</v>
      </c>
      <c r="T79" s="218">
        <v>0.04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0.05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1.63</v>
      </c>
      <c r="E80" s="218">
        <v>0</v>
      </c>
      <c r="F80" s="218">
        <v>0</v>
      </c>
      <c r="G80" s="218">
        <v>2.23</v>
      </c>
      <c r="H80" s="218">
        <v>0</v>
      </c>
      <c r="I80" s="218">
        <v>2.4</v>
      </c>
      <c r="J80" s="218">
        <v>1.47</v>
      </c>
      <c r="K80" s="218">
        <v>0.04</v>
      </c>
      <c r="L80" s="218">
        <v>0.09</v>
      </c>
      <c r="M80" s="218">
        <v>0.04</v>
      </c>
      <c r="N80" s="218">
        <v>0.04</v>
      </c>
      <c r="O80" s="218">
        <v>0.05</v>
      </c>
      <c r="P80" s="218">
        <v>7.0000000000000007E-2</v>
      </c>
      <c r="Q80" s="218">
        <v>0</v>
      </c>
      <c r="R80" s="218">
        <v>0</v>
      </c>
      <c r="S80" s="218">
        <v>0</v>
      </c>
      <c r="T80" s="218">
        <v>0.04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0.05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1.63</v>
      </c>
      <c r="E81" s="218">
        <v>0</v>
      </c>
      <c r="F81" s="218">
        <v>0</v>
      </c>
      <c r="G81" s="218">
        <v>2.23</v>
      </c>
      <c r="H81" s="218">
        <v>0</v>
      </c>
      <c r="I81" s="218">
        <v>2.4</v>
      </c>
      <c r="J81" s="218">
        <v>1.47</v>
      </c>
      <c r="K81" s="218">
        <v>0.04</v>
      </c>
      <c r="L81" s="218">
        <v>0.09</v>
      </c>
      <c r="M81" s="218">
        <v>0.04</v>
      </c>
      <c r="N81" s="218">
        <v>0.04</v>
      </c>
      <c r="O81" s="218">
        <v>0.05</v>
      </c>
      <c r="P81" s="218">
        <v>7.0000000000000007E-2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0.05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1.63</v>
      </c>
      <c r="E82" s="218">
        <v>0</v>
      </c>
      <c r="F82" s="218">
        <v>0</v>
      </c>
      <c r="G82" s="218">
        <v>2.23</v>
      </c>
      <c r="H82" s="218">
        <v>0</v>
      </c>
      <c r="I82" s="218">
        <v>2.4</v>
      </c>
      <c r="J82" s="218">
        <v>1.47</v>
      </c>
      <c r="K82" s="218">
        <v>0.04</v>
      </c>
      <c r="L82" s="218">
        <v>0.09</v>
      </c>
      <c r="M82" s="218">
        <v>0.04</v>
      </c>
      <c r="N82" s="218">
        <v>0.04</v>
      </c>
      <c r="O82" s="218">
        <v>0.05</v>
      </c>
      <c r="P82" s="218">
        <v>7.0000000000000007E-2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0.05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1.63</v>
      </c>
      <c r="E83" s="218">
        <v>0</v>
      </c>
      <c r="F83" s="218">
        <v>0</v>
      </c>
      <c r="G83" s="218">
        <v>2.23</v>
      </c>
      <c r="H83" s="218">
        <v>0</v>
      </c>
      <c r="I83" s="218">
        <v>2.4</v>
      </c>
      <c r="J83" s="218">
        <v>1.47</v>
      </c>
      <c r="K83" s="218">
        <v>0.04</v>
      </c>
      <c r="L83" s="218">
        <v>0.09</v>
      </c>
      <c r="M83" s="218">
        <v>0.04</v>
      </c>
      <c r="N83" s="218">
        <v>0.04</v>
      </c>
      <c r="O83" s="218">
        <v>0.05</v>
      </c>
      <c r="P83" s="218">
        <v>7.0000000000000007E-2</v>
      </c>
      <c r="Q83" s="218">
        <v>0</v>
      </c>
      <c r="R83" s="218">
        <v>0</v>
      </c>
      <c r="S83" s="218">
        <v>0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0.05</v>
      </c>
      <c r="AD83" s="218">
        <v>0</v>
      </c>
      <c r="AE83" s="218">
        <v>0</v>
      </c>
      <c r="AF83" s="218">
        <v>0</v>
      </c>
      <c r="AG83" s="218">
        <v>0.61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1.63</v>
      </c>
      <c r="E84" s="218">
        <v>0</v>
      </c>
      <c r="F84" s="218">
        <v>0</v>
      </c>
      <c r="G84" s="218">
        <v>2.23</v>
      </c>
      <c r="H84" s="218">
        <v>0</v>
      </c>
      <c r="I84" s="218">
        <v>2.42</v>
      </c>
      <c r="J84" s="218">
        <v>1.47</v>
      </c>
      <c r="K84" s="218">
        <v>0.04</v>
      </c>
      <c r="L84" s="218">
        <v>0.09</v>
      </c>
      <c r="M84" s="218">
        <v>0.04</v>
      </c>
      <c r="N84" s="218">
        <v>0.04</v>
      </c>
      <c r="O84" s="218">
        <v>0.05</v>
      </c>
      <c r="P84" s="218">
        <v>7.0000000000000007E-2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0.05</v>
      </c>
      <c r="AD84" s="218">
        <v>0</v>
      </c>
      <c r="AE84" s="218">
        <v>0</v>
      </c>
      <c r="AF84" s="218">
        <v>0</v>
      </c>
      <c r="AG84" s="218">
        <v>0.61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1.63</v>
      </c>
      <c r="E85" s="218">
        <v>0</v>
      </c>
      <c r="F85" s="218">
        <v>0</v>
      </c>
      <c r="G85" s="218">
        <v>2.23</v>
      </c>
      <c r="H85" s="218">
        <v>0</v>
      </c>
      <c r="I85" s="218">
        <v>2.42</v>
      </c>
      <c r="J85" s="218">
        <v>1.47</v>
      </c>
      <c r="K85" s="218">
        <v>0.04</v>
      </c>
      <c r="L85" s="218">
        <v>0.09</v>
      </c>
      <c r="M85" s="218">
        <v>0.04</v>
      </c>
      <c r="N85" s="218">
        <v>0.04</v>
      </c>
      <c r="O85" s="218">
        <v>0.05</v>
      </c>
      <c r="P85" s="218">
        <v>7.0000000000000007E-2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0.05</v>
      </c>
      <c r="AD85" s="218">
        <v>0</v>
      </c>
      <c r="AE85" s="218">
        <v>0</v>
      </c>
      <c r="AF85" s="218">
        <v>0</v>
      </c>
      <c r="AG85" s="218">
        <v>0.61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1.63</v>
      </c>
      <c r="E86" s="218">
        <v>0</v>
      </c>
      <c r="F86" s="218">
        <v>0</v>
      </c>
      <c r="G86" s="218">
        <v>2.23</v>
      </c>
      <c r="H86" s="218">
        <v>0</v>
      </c>
      <c r="I86" s="218">
        <v>2.42</v>
      </c>
      <c r="J86" s="218">
        <v>1.47</v>
      </c>
      <c r="K86" s="218">
        <v>0.04</v>
      </c>
      <c r="L86" s="218">
        <v>0.09</v>
      </c>
      <c r="M86" s="218">
        <v>0.04</v>
      </c>
      <c r="N86" s="218">
        <v>0.04</v>
      </c>
      <c r="O86" s="218">
        <v>0.05</v>
      </c>
      <c r="P86" s="218">
        <v>7.0000000000000007E-2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0.05</v>
      </c>
      <c r="AD86" s="218">
        <v>0</v>
      </c>
      <c r="AE86" s="218">
        <v>0</v>
      </c>
      <c r="AF86" s="218">
        <v>0</v>
      </c>
      <c r="AG86" s="218">
        <v>0.61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1.63</v>
      </c>
      <c r="E87" s="218">
        <v>0</v>
      </c>
      <c r="F87" s="218">
        <v>0</v>
      </c>
      <c r="G87" s="218">
        <v>2.23</v>
      </c>
      <c r="H87" s="218">
        <v>0</v>
      </c>
      <c r="I87" s="218">
        <v>2.42</v>
      </c>
      <c r="J87" s="218">
        <v>1.47</v>
      </c>
      <c r="K87" s="218">
        <v>0.04</v>
      </c>
      <c r="L87" s="218">
        <v>0.09</v>
      </c>
      <c r="M87" s="218">
        <v>0.04</v>
      </c>
      <c r="N87" s="218">
        <v>0.04</v>
      </c>
      <c r="O87" s="218">
        <v>0.05</v>
      </c>
      <c r="P87" s="218">
        <v>7.0000000000000007E-2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0.1</v>
      </c>
      <c r="AD87" s="218">
        <v>0</v>
      </c>
      <c r="AE87" s="218">
        <v>0</v>
      </c>
      <c r="AF87" s="218">
        <v>0</v>
      </c>
      <c r="AG87" s="218">
        <v>0.61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1.63</v>
      </c>
      <c r="E88" s="218">
        <v>0</v>
      </c>
      <c r="F88" s="218">
        <v>0</v>
      </c>
      <c r="G88" s="218">
        <v>2.23</v>
      </c>
      <c r="H88" s="218">
        <v>0</v>
      </c>
      <c r="I88" s="218">
        <v>2.42</v>
      </c>
      <c r="J88" s="218">
        <v>1.47</v>
      </c>
      <c r="K88" s="218">
        <v>0.04</v>
      </c>
      <c r="L88" s="218">
        <v>0.09</v>
      </c>
      <c r="M88" s="218">
        <v>0.04</v>
      </c>
      <c r="N88" s="218">
        <v>0.04</v>
      </c>
      <c r="O88" s="218">
        <v>0.05</v>
      </c>
      <c r="P88" s="218">
        <v>7.0000000000000007E-2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0.1</v>
      </c>
      <c r="AD88" s="218">
        <v>0</v>
      </c>
      <c r="AE88" s="218">
        <v>0</v>
      </c>
      <c r="AF88" s="218">
        <v>0</v>
      </c>
      <c r="AG88" s="218">
        <v>0.61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1.63</v>
      </c>
      <c r="E89" s="218">
        <v>0</v>
      </c>
      <c r="F89" s="218">
        <v>0</v>
      </c>
      <c r="G89" s="218">
        <v>2.23</v>
      </c>
      <c r="H89" s="218">
        <v>0</v>
      </c>
      <c r="I89" s="218">
        <v>2.42</v>
      </c>
      <c r="J89" s="218">
        <v>1.47</v>
      </c>
      <c r="K89" s="218">
        <v>0.04</v>
      </c>
      <c r="L89" s="218">
        <v>0.09</v>
      </c>
      <c r="M89" s="218">
        <v>0.04</v>
      </c>
      <c r="N89" s="218">
        <v>0.04</v>
      </c>
      <c r="O89" s="218">
        <v>0.05</v>
      </c>
      <c r="P89" s="218">
        <v>7.0000000000000007E-2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0.1</v>
      </c>
      <c r="AD89" s="218">
        <v>0</v>
      </c>
      <c r="AE89" s="218">
        <v>0</v>
      </c>
      <c r="AF89" s="218">
        <v>0</v>
      </c>
      <c r="AG89" s="218">
        <v>0.61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1.63</v>
      </c>
      <c r="E90" s="218">
        <v>0</v>
      </c>
      <c r="F90" s="218">
        <v>0</v>
      </c>
      <c r="G90" s="218">
        <v>2.23</v>
      </c>
      <c r="H90" s="218">
        <v>0</v>
      </c>
      <c r="I90" s="218">
        <v>2.42</v>
      </c>
      <c r="J90" s="218">
        <v>1.47</v>
      </c>
      <c r="K90" s="218">
        <v>0.04</v>
      </c>
      <c r="L90" s="218">
        <v>0.09</v>
      </c>
      <c r="M90" s="218">
        <v>0.04</v>
      </c>
      <c r="N90" s="218">
        <v>0.04</v>
      </c>
      <c r="O90" s="218">
        <v>0.05</v>
      </c>
      <c r="P90" s="218">
        <v>7.0000000000000007E-2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0.1</v>
      </c>
      <c r="AD90" s="218">
        <v>0</v>
      </c>
      <c r="AE90" s="218">
        <v>0</v>
      </c>
      <c r="AF90" s="218">
        <v>0</v>
      </c>
      <c r="AG90" s="218">
        <v>0.61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1.63</v>
      </c>
      <c r="E91" s="218">
        <v>0</v>
      </c>
      <c r="F91" s="218">
        <v>0</v>
      </c>
      <c r="G91" s="218">
        <v>3.04</v>
      </c>
      <c r="H91" s="218">
        <v>0</v>
      </c>
      <c r="I91" s="218">
        <v>2.42</v>
      </c>
      <c r="J91" s="218">
        <v>1.47</v>
      </c>
      <c r="K91" s="218">
        <v>0.04</v>
      </c>
      <c r="L91" s="218">
        <v>0.09</v>
      </c>
      <c r="M91" s="218">
        <v>0.04</v>
      </c>
      <c r="N91" s="218">
        <v>0.04</v>
      </c>
      <c r="O91" s="218">
        <v>0.05</v>
      </c>
      <c r="P91" s="218">
        <v>7.0000000000000007E-2</v>
      </c>
      <c r="Q91" s="218">
        <v>0</v>
      </c>
      <c r="R91" s="218">
        <v>0</v>
      </c>
      <c r="S91" s="218">
        <v>0</v>
      </c>
      <c r="T91" s="218">
        <v>0.04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0.15</v>
      </c>
      <c r="AD91" s="218">
        <v>0</v>
      </c>
      <c r="AE91" s="218">
        <v>0</v>
      </c>
      <c r="AF91" s="218">
        <v>0</v>
      </c>
      <c r="AG91" s="218">
        <v>0.61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1.63</v>
      </c>
      <c r="E92" s="218">
        <v>0</v>
      </c>
      <c r="F92" s="218">
        <v>0</v>
      </c>
      <c r="G92" s="218">
        <v>3.04</v>
      </c>
      <c r="H92" s="218">
        <v>0</v>
      </c>
      <c r="I92" s="218">
        <v>2.42</v>
      </c>
      <c r="J92" s="218">
        <v>1.47</v>
      </c>
      <c r="K92" s="218">
        <v>0.04</v>
      </c>
      <c r="L92" s="218">
        <v>0.09</v>
      </c>
      <c r="M92" s="218">
        <v>0.04</v>
      </c>
      <c r="N92" s="218">
        <v>0.04</v>
      </c>
      <c r="O92" s="218">
        <v>0.05</v>
      </c>
      <c r="P92" s="218">
        <v>7.0000000000000007E-2</v>
      </c>
      <c r="Q92" s="218">
        <v>0</v>
      </c>
      <c r="R92" s="218">
        <v>0</v>
      </c>
      <c r="S92" s="218">
        <v>0</v>
      </c>
      <c r="T92" s="218">
        <v>0.04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0.15</v>
      </c>
      <c r="AD92" s="218">
        <v>0</v>
      </c>
      <c r="AE92" s="218">
        <v>0</v>
      </c>
      <c r="AF92" s="218">
        <v>0</v>
      </c>
      <c r="AG92" s="218">
        <v>0.61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1.63</v>
      </c>
      <c r="E93" s="218">
        <v>0</v>
      </c>
      <c r="F93" s="218">
        <v>0</v>
      </c>
      <c r="G93" s="218">
        <v>3.04</v>
      </c>
      <c r="H93" s="218">
        <v>0</v>
      </c>
      <c r="I93" s="218">
        <v>2.42</v>
      </c>
      <c r="J93" s="218">
        <v>1.47</v>
      </c>
      <c r="K93" s="218">
        <v>0.04</v>
      </c>
      <c r="L93" s="218">
        <v>0.09</v>
      </c>
      <c r="M93" s="218">
        <v>0.04</v>
      </c>
      <c r="N93" s="218">
        <v>0.04</v>
      </c>
      <c r="O93" s="218">
        <v>0.05</v>
      </c>
      <c r="P93" s="218">
        <v>7.0000000000000007E-2</v>
      </c>
      <c r="Q93" s="218">
        <v>0</v>
      </c>
      <c r="R93" s="218">
        <v>0</v>
      </c>
      <c r="S93" s="218">
        <v>0</v>
      </c>
      <c r="T93" s="218">
        <v>0.04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0.15</v>
      </c>
      <c r="AD93" s="218">
        <v>0</v>
      </c>
      <c r="AE93" s="218">
        <v>0</v>
      </c>
      <c r="AF93" s="218">
        <v>0</v>
      </c>
      <c r="AG93" s="218">
        <v>0.61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1.63</v>
      </c>
      <c r="E94" s="218">
        <v>0</v>
      </c>
      <c r="F94" s="218">
        <v>0</v>
      </c>
      <c r="G94" s="218">
        <v>3.04</v>
      </c>
      <c r="H94" s="218">
        <v>0</v>
      </c>
      <c r="I94" s="218">
        <v>2.42</v>
      </c>
      <c r="J94" s="218">
        <v>1.47</v>
      </c>
      <c r="K94" s="218">
        <v>0.04</v>
      </c>
      <c r="L94" s="218">
        <v>0.09</v>
      </c>
      <c r="M94" s="218">
        <v>0.04</v>
      </c>
      <c r="N94" s="218">
        <v>0.04</v>
      </c>
      <c r="O94" s="218">
        <v>0.05</v>
      </c>
      <c r="P94" s="218">
        <v>7.0000000000000007E-2</v>
      </c>
      <c r="Q94" s="218">
        <v>0</v>
      </c>
      <c r="R94" s="218">
        <v>0</v>
      </c>
      <c r="S94" s="218">
        <v>0</v>
      </c>
      <c r="T94" s="218">
        <v>0.04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0.15</v>
      </c>
      <c r="AD94" s="218">
        <v>0</v>
      </c>
      <c r="AE94" s="218">
        <v>0</v>
      </c>
      <c r="AF94" s="218">
        <v>0</v>
      </c>
      <c r="AG94" s="218">
        <v>0.61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1.63</v>
      </c>
      <c r="E95" s="218">
        <v>0</v>
      </c>
      <c r="F95" s="218">
        <v>0</v>
      </c>
      <c r="G95" s="218">
        <v>3.04</v>
      </c>
      <c r="H95" s="218">
        <v>0</v>
      </c>
      <c r="I95" s="218">
        <v>2.42</v>
      </c>
      <c r="J95" s="218">
        <v>1.47</v>
      </c>
      <c r="K95" s="218">
        <v>0.04</v>
      </c>
      <c r="L95" s="218">
        <v>0.09</v>
      </c>
      <c r="M95" s="218">
        <v>0.04</v>
      </c>
      <c r="N95" s="218">
        <v>0.04</v>
      </c>
      <c r="O95" s="218">
        <v>0.05</v>
      </c>
      <c r="P95" s="218">
        <v>7.0000000000000007E-2</v>
      </c>
      <c r="Q95" s="218">
        <v>0</v>
      </c>
      <c r="R95" s="218">
        <v>0</v>
      </c>
      <c r="S95" s="218">
        <v>0</v>
      </c>
      <c r="T95" s="218">
        <v>0.04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0.15</v>
      </c>
      <c r="AD95" s="218">
        <v>0</v>
      </c>
      <c r="AE95" s="218">
        <v>0</v>
      </c>
      <c r="AF95" s="218">
        <v>0</v>
      </c>
      <c r="AG95" s="218">
        <v>0.61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1.63</v>
      </c>
      <c r="E96" s="218">
        <v>0</v>
      </c>
      <c r="F96" s="218">
        <v>0</v>
      </c>
      <c r="G96" s="218">
        <v>3.04</v>
      </c>
      <c r="H96" s="218">
        <v>0</v>
      </c>
      <c r="I96" s="218">
        <v>2.42</v>
      </c>
      <c r="J96" s="218">
        <v>1.47</v>
      </c>
      <c r="K96" s="218">
        <v>0.04</v>
      </c>
      <c r="L96" s="218">
        <v>0.09</v>
      </c>
      <c r="M96" s="218">
        <v>0.04</v>
      </c>
      <c r="N96" s="218">
        <v>0.04</v>
      </c>
      <c r="O96" s="218">
        <v>0.05</v>
      </c>
      <c r="P96" s="218">
        <v>7.0000000000000007E-2</v>
      </c>
      <c r="Q96" s="218">
        <v>0</v>
      </c>
      <c r="R96" s="218">
        <v>0</v>
      </c>
      <c r="S96" s="218">
        <v>0</v>
      </c>
      <c r="T96" s="218">
        <v>0.04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0.15</v>
      </c>
      <c r="AD96" s="218">
        <v>0</v>
      </c>
      <c r="AE96" s="218">
        <v>0</v>
      </c>
      <c r="AF96" s="218">
        <v>0</v>
      </c>
      <c r="AG96" s="218">
        <v>0.61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1.63</v>
      </c>
      <c r="E97" s="218">
        <v>0</v>
      </c>
      <c r="F97" s="218">
        <v>0</v>
      </c>
      <c r="G97" s="218">
        <v>3.04</v>
      </c>
      <c r="H97" s="218">
        <v>0</v>
      </c>
      <c r="I97" s="218">
        <v>2.42</v>
      </c>
      <c r="J97" s="218">
        <v>1.47</v>
      </c>
      <c r="K97" s="218">
        <v>0.04</v>
      </c>
      <c r="L97" s="218">
        <v>0.09</v>
      </c>
      <c r="M97" s="218">
        <v>0.04</v>
      </c>
      <c r="N97" s="218">
        <v>0.04</v>
      </c>
      <c r="O97" s="218">
        <v>0.05</v>
      </c>
      <c r="P97" s="218">
        <v>7.0000000000000007E-2</v>
      </c>
      <c r="Q97" s="218">
        <v>0</v>
      </c>
      <c r="R97" s="218">
        <v>0</v>
      </c>
      <c r="S97" s="218">
        <v>0</v>
      </c>
      <c r="T97" s="218">
        <v>0.04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0.15</v>
      </c>
      <c r="AD97" s="218">
        <v>0</v>
      </c>
      <c r="AE97" s="218">
        <v>0</v>
      </c>
      <c r="AF97" s="218">
        <v>0</v>
      </c>
      <c r="AG97" s="218">
        <v>0.61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1.63</v>
      </c>
      <c r="E98" s="218">
        <v>0</v>
      </c>
      <c r="F98" s="218">
        <v>0</v>
      </c>
      <c r="G98" s="218">
        <v>3.04</v>
      </c>
      <c r="H98" s="218">
        <v>0</v>
      </c>
      <c r="I98" s="218">
        <v>2.42</v>
      </c>
      <c r="J98" s="218">
        <v>1.47</v>
      </c>
      <c r="K98" s="218">
        <v>0.04</v>
      </c>
      <c r="L98" s="218">
        <v>0.09</v>
      </c>
      <c r="M98" s="218">
        <v>0.04</v>
      </c>
      <c r="N98" s="218">
        <v>0.04</v>
      </c>
      <c r="O98" s="218">
        <v>0.05</v>
      </c>
      <c r="P98" s="218">
        <v>7.0000000000000007E-2</v>
      </c>
      <c r="Q98" s="218">
        <v>0</v>
      </c>
      <c r="R98" s="218">
        <v>0</v>
      </c>
      <c r="S98" s="218">
        <v>0</v>
      </c>
      <c r="T98" s="218">
        <v>0.04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0.15</v>
      </c>
      <c r="AD98" s="218">
        <v>0</v>
      </c>
      <c r="AE98" s="218">
        <v>0</v>
      </c>
      <c r="AF98" s="218">
        <v>0</v>
      </c>
      <c r="AG98" s="218">
        <v>0.61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4.048999999999995E-2</v>
      </c>
      <c r="E99">
        <f t="shared" si="0"/>
        <v>0</v>
      </c>
      <c r="F99">
        <f t="shared" si="0"/>
        <v>0</v>
      </c>
      <c r="G99">
        <f t="shared" si="0"/>
        <v>6.4029999999999948E-2</v>
      </c>
      <c r="H99">
        <f t="shared" si="0"/>
        <v>0</v>
      </c>
      <c r="I99">
        <f t="shared" si="0"/>
        <v>5.4810000000000018E-2</v>
      </c>
      <c r="J99">
        <f t="shared" si="0"/>
        <v>4.0112499999999982E-2</v>
      </c>
      <c r="K99">
        <f t="shared" si="0"/>
        <v>8.6250000000000064E-4</v>
      </c>
      <c r="L99">
        <f t="shared" si="0"/>
        <v>1.8824999999999981E-3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1.680000000000002E-3</v>
      </c>
      <c r="Q99">
        <f t="shared" si="0"/>
        <v>0</v>
      </c>
      <c r="R99">
        <f t="shared" si="0"/>
        <v>3.2500000000000004E-5</v>
      </c>
      <c r="S99">
        <f t="shared" si="0"/>
        <v>5.0000000000000004E-6</v>
      </c>
      <c r="T99">
        <f t="shared" si="0"/>
        <v>2.9750000000000008E-4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9.7499999999999985E-4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1.0759999999999999E-2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2.8497500000000002E-2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9.24</v>
      </c>
      <c r="E3" s="218">
        <v>0</v>
      </c>
      <c r="F3" s="218">
        <v>0</v>
      </c>
      <c r="G3" s="218">
        <v>13.86</v>
      </c>
      <c r="H3" s="218">
        <v>0</v>
      </c>
      <c r="I3" s="218">
        <v>12.45</v>
      </c>
      <c r="J3" s="218">
        <v>6.54</v>
      </c>
      <c r="K3" s="218">
        <v>0.35</v>
      </c>
      <c r="L3" s="218">
        <v>16.149999999999999</v>
      </c>
      <c r="M3" s="218">
        <v>1.04</v>
      </c>
      <c r="N3" s="218">
        <v>1.33</v>
      </c>
      <c r="O3" s="218">
        <v>0</v>
      </c>
      <c r="P3" s="218">
        <v>1.5</v>
      </c>
      <c r="Q3" s="218">
        <v>0.23</v>
      </c>
      <c r="R3" s="218">
        <v>0.48</v>
      </c>
      <c r="S3" s="218">
        <v>0.3</v>
      </c>
      <c r="T3" s="218">
        <v>0</v>
      </c>
      <c r="U3" s="218">
        <v>1.96</v>
      </c>
      <c r="V3" s="218">
        <v>0.2</v>
      </c>
      <c r="W3" s="218">
        <v>0.37</v>
      </c>
      <c r="X3" s="218">
        <v>1.66</v>
      </c>
      <c r="Y3" s="218">
        <v>0</v>
      </c>
      <c r="Z3" s="218">
        <v>1.43</v>
      </c>
      <c r="AA3" s="218">
        <v>1.02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11.27</v>
      </c>
      <c r="E4" s="218">
        <v>0</v>
      </c>
      <c r="F4" s="218">
        <v>0</v>
      </c>
      <c r="G4" s="218">
        <v>19.29</v>
      </c>
      <c r="H4" s="218">
        <v>0</v>
      </c>
      <c r="I4" s="218">
        <v>12.45</v>
      </c>
      <c r="J4" s="218">
        <v>13.47</v>
      </c>
      <c r="K4" s="218">
        <v>0.35</v>
      </c>
      <c r="L4" s="218">
        <v>16.149999999999999</v>
      </c>
      <c r="M4" s="218">
        <v>1.04</v>
      </c>
      <c r="N4" s="218">
        <v>1.33</v>
      </c>
      <c r="O4" s="218">
        <v>0</v>
      </c>
      <c r="P4" s="218">
        <v>1.5</v>
      </c>
      <c r="Q4" s="218">
        <v>0.23</v>
      </c>
      <c r="R4" s="218">
        <v>0.48</v>
      </c>
      <c r="S4" s="218">
        <v>0.3</v>
      </c>
      <c r="T4" s="218">
        <v>0</v>
      </c>
      <c r="U4" s="218">
        <v>1.96</v>
      </c>
      <c r="V4" s="218">
        <v>0.2</v>
      </c>
      <c r="W4" s="218">
        <v>0.37</v>
      </c>
      <c r="X4" s="218">
        <v>1.66</v>
      </c>
      <c r="Y4" s="218">
        <v>0</v>
      </c>
      <c r="Z4" s="218">
        <v>1.43</v>
      </c>
      <c r="AA4" s="218">
        <v>1.02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11.27</v>
      </c>
      <c r="E5" s="218">
        <v>0</v>
      </c>
      <c r="F5" s="218">
        <v>0</v>
      </c>
      <c r="G5" s="218">
        <v>19.329999999999998</v>
      </c>
      <c r="H5" s="218">
        <v>0</v>
      </c>
      <c r="I5" s="218">
        <v>12.45</v>
      </c>
      <c r="J5" s="218">
        <v>14.8</v>
      </c>
      <c r="K5" s="218">
        <v>0.35</v>
      </c>
      <c r="L5" s="218">
        <v>18.87</v>
      </c>
      <c r="M5" s="218">
        <v>1.04</v>
      </c>
      <c r="N5" s="218">
        <v>1.33</v>
      </c>
      <c r="O5" s="218">
        <v>0</v>
      </c>
      <c r="P5" s="218">
        <v>1.5</v>
      </c>
      <c r="Q5" s="218">
        <v>0.23</v>
      </c>
      <c r="R5" s="218">
        <v>0.48</v>
      </c>
      <c r="S5" s="218">
        <v>0.3</v>
      </c>
      <c r="T5" s="218">
        <v>0</v>
      </c>
      <c r="U5" s="218">
        <v>1.96</v>
      </c>
      <c r="V5" s="218">
        <v>0.2</v>
      </c>
      <c r="W5" s="218">
        <v>0.37</v>
      </c>
      <c r="X5" s="218">
        <v>1.66</v>
      </c>
      <c r="Y5" s="218">
        <v>0</v>
      </c>
      <c r="Z5" s="218">
        <v>1.43</v>
      </c>
      <c r="AA5" s="218">
        <v>1.02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11.27</v>
      </c>
      <c r="E6" s="218">
        <v>0</v>
      </c>
      <c r="F6" s="218">
        <v>0</v>
      </c>
      <c r="G6" s="218">
        <v>19.329999999999998</v>
      </c>
      <c r="H6" s="218">
        <v>0</v>
      </c>
      <c r="I6" s="218">
        <v>12.45</v>
      </c>
      <c r="J6" s="218">
        <v>14.8</v>
      </c>
      <c r="K6" s="218">
        <v>0.35</v>
      </c>
      <c r="L6" s="218">
        <v>18.87</v>
      </c>
      <c r="M6" s="218">
        <v>1.04</v>
      </c>
      <c r="N6" s="218">
        <v>1.33</v>
      </c>
      <c r="O6" s="218">
        <v>0</v>
      </c>
      <c r="P6" s="218">
        <v>1.5</v>
      </c>
      <c r="Q6" s="218">
        <v>0.23</v>
      </c>
      <c r="R6" s="218">
        <v>0.48</v>
      </c>
      <c r="S6" s="218">
        <v>0.3</v>
      </c>
      <c r="T6" s="218">
        <v>0</v>
      </c>
      <c r="U6" s="218">
        <v>1.96</v>
      </c>
      <c r="V6" s="218">
        <v>0.2</v>
      </c>
      <c r="W6" s="218">
        <v>0.37</v>
      </c>
      <c r="X6" s="218">
        <v>1.66</v>
      </c>
      <c r="Y6" s="218">
        <v>0</v>
      </c>
      <c r="Z6" s="218">
        <v>1.43</v>
      </c>
      <c r="AA6" s="218">
        <v>1.02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11.27</v>
      </c>
      <c r="E7" s="218">
        <v>0</v>
      </c>
      <c r="F7" s="218">
        <v>0</v>
      </c>
      <c r="G7" s="218">
        <v>19.329999999999998</v>
      </c>
      <c r="H7" s="218">
        <v>0</v>
      </c>
      <c r="I7" s="218">
        <v>12.45</v>
      </c>
      <c r="J7" s="218">
        <v>14.8</v>
      </c>
      <c r="K7" s="218">
        <v>0.35</v>
      </c>
      <c r="L7" s="218">
        <v>18.87</v>
      </c>
      <c r="M7" s="218">
        <v>1.04</v>
      </c>
      <c r="N7" s="218">
        <v>1.33</v>
      </c>
      <c r="O7" s="218">
        <v>0</v>
      </c>
      <c r="P7" s="218">
        <v>1.5</v>
      </c>
      <c r="Q7" s="218">
        <v>0.23</v>
      </c>
      <c r="R7" s="218">
        <v>0.48</v>
      </c>
      <c r="S7" s="218">
        <v>0.3</v>
      </c>
      <c r="T7" s="218">
        <v>0</v>
      </c>
      <c r="U7" s="218">
        <v>1.96</v>
      </c>
      <c r="V7" s="218">
        <v>0.2</v>
      </c>
      <c r="W7" s="218">
        <v>0.37</v>
      </c>
      <c r="X7" s="218">
        <v>1.66</v>
      </c>
      <c r="Y7" s="218">
        <v>0</v>
      </c>
      <c r="Z7" s="218">
        <v>1.43</v>
      </c>
      <c r="AA7" s="218">
        <v>1.02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11.27</v>
      </c>
      <c r="E8" s="218">
        <v>0</v>
      </c>
      <c r="F8" s="218">
        <v>0</v>
      </c>
      <c r="G8" s="218">
        <v>19.329999999999998</v>
      </c>
      <c r="H8" s="218">
        <v>0</v>
      </c>
      <c r="I8" s="218">
        <v>12.45</v>
      </c>
      <c r="J8" s="218">
        <v>14.8</v>
      </c>
      <c r="K8" s="218">
        <v>0.35</v>
      </c>
      <c r="L8" s="218">
        <v>18.87</v>
      </c>
      <c r="M8" s="218">
        <v>1.04</v>
      </c>
      <c r="N8" s="218">
        <v>1.33</v>
      </c>
      <c r="O8" s="218">
        <v>0</v>
      </c>
      <c r="P8" s="218">
        <v>1.5</v>
      </c>
      <c r="Q8" s="218">
        <v>0.23</v>
      </c>
      <c r="R8" s="218">
        <v>0.48</v>
      </c>
      <c r="S8" s="218">
        <v>0.3</v>
      </c>
      <c r="T8" s="218">
        <v>0</v>
      </c>
      <c r="U8" s="218">
        <v>1.96</v>
      </c>
      <c r="V8" s="218">
        <v>0.2</v>
      </c>
      <c r="W8" s="218">
        <v>0.37</v>
      </c>
      <c r="X8" s="218">
        <v>1.66</v>
      </c>
      <c r="Y8" s="218">
        <v>0</v>
      </c>
      <c r="Z8" s="218">
        <v>1.43</v>
      </c>
      <c r="AA8" s="218">
        <v>1.02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11.27</v>
      </c>
      <c r="E9" s="218">
        <v>0</v>
      </c>
      <c r="F9" s="218">
        <v>0</v>
      </c>
      <c r="G9" s="218">
        <v>19.329999999999998</v>
      </c>
      <c r="H9" s="218">
        <v>0</v>
      </c>
      <c r="I9" s="218">
        <v>12.45</v>
      </c>
      <c r="J9" s="218">
        <v>14.8</v>
      </c>
      <c r="K9" s="218">
        <v>0.35</v>
      </c>
      <c r="L9" s="218">
        <v>15.02</v>
      </c>
      <c r="M9" s="218">
        <v>1.04</v>
      </c>
      <c r="N9" s="218">
        <v>1.33</v>
      </c>
      <c r="O9" s="218">
        <v>0</v>
      </c>
      <c r="P9" s="218">
        <v>1.5</v>
      </c>
      <c r="Q9" s="218">
        <v>0.23</v>
      </c>
      <c r="R9" s="218">
        <v>0.48</v>
      </c>
      <c r="S9" s="218">
        <v>0.3</v>
      </c>
      <c r="T9" s="218">
        <v>0</v>
      </c>
      <c r="U9" s="218">
        <v>1.96</v>
      </c>
      <c r="V9" s="218">
        <v>0.2</v>
      </c>
      <c r="W9" s="218">
        <v>0.37</v>
      </c>
      <c r="X9" s="218">
        <v>1.66</v>
      </c>
      <c r="Y9" s="218">
        <v>0</v>
      </c>
      <c r="Z9" s="218">
        <v>1.43</v>
      </c>
      <c r="AA9" s="218">
        <v>1.02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11.27</v>
      </c>
      <c r="E10" s="218">
        <v>0</v>
      </c>
      <c r="F10" s="218">
        <v>0</v>
      </c>
      <c r="G10" s="218">
        <v>19.329999999999998</v>
      </c>
      <c r="H10" s="218">
        <v>0</v>
      </c>
      <c r="I10" s="218">
        <v>12.45</v>
      </c>
      <c r="J10" s="218">
        <v>14.8</v>
      </c>
      <c r="K10" s="218">
        <v>0.35</v>
      </c>
      <c r="L10" s="218">
        <v>15.02</v>
      </c>
      <c r="M10" s="218">
        <v>1.04</v>
      </c>
      <c r="N10" s="218">
        <v>1.33</v>
      </c>
      <c r="O10" s="218">
        <v>0</v>
      </c>
      <c r="P10" s="218">
        <v>1.5</v>
      </c>
      <c r="Q10" s="218">
        <v>0.23</v>
      </c>
      <c r="R10" s="218">
        <v>0.48</v>
      </c>
      <c r="S10" s="218">
        <v>0.3</v>
      </c>
      <c r="T10" s="218">
        <v>0</v>
      </c>
      <c r="U10" s="218">
        <v>1.96</v>
      </c>
      <c r="V10" s="218">
        <v>0.2</v>
      </c>
      <c r="W10" s="218">
        <v>0.37</v>
      </c>
      <c r="X10" s="218">
        <v>1.66</v>
      </c>
      <c r="Y10" s="218">
        <v>0</v>
      </c>
      <c r="Z10" s="218">
        <v>1.43</v>
      </c>
      <c r="AA10" s="218">
        <v>1.02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11.27</v>
      </c>
      <c r="E11" s="218">
        <v>0</v>
      </c>
      <c r="F11" s="218">
        <v>0</v>
      </c>
      <c r="G11" s="218">
        <v>19.329999999999998</v>
      </c>
      <c r="H11" s="218">
        <v>0</v>
      </c>
      <c r="I11" s="218">
        <v>12.45</v>
      </c>
      <c r="J11" s="218">
        <v>14.8</v>
      </c>
      <c r="K11" s="218">
        <v>0.35</v>
      </c>
      <c r="L11" s="218">
        <v>15.02</v>
      </c>
      <c r="M11" s="218">
        <v>1.04</v>
      </c>
      <c r="N11" s="218">
        <v>1.33</v>
      </c>
      <c r="O11" s="218">
        <v>0</v>
      </c>
      <c r="P11" s="218">
        <v>1.5</v>
      </c>
      <c r="Q11" s="218">
        <v>0.23</v>
      </c>
      <c r="R11" s="218">
        <v>0.48</v>
      </c>
      <c r="S11" s="218">
        <v>0.3</v>
      </c>
      <c r="T11" s="218">
        <v>0</v>
      </c>
      <c r="U11" s="218">
        <v>1.96</v>
      </c>
      <c r="V11" s="218">
        <v>0.2</v>
      </c>
      <c r="W11" s="218">
        <v>0.37</v>
      </c>
      <c r="X11" s="218">
        <v>1.66</v>
      </c>
      <c r="Y11" s="218">
        <v>0</v>
      </c>
      <c r="Z11" s="218">
        <v>1.43</v>
      </c>
      <c r="AA11" s="218">
        <v>1.02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11.27</v>
      </c>
      <c r="E12" s="218">
        <v>0</v>
      </c>
      <c r="F12" s="218">
        <v>0</v>
      </c>
      <c r="G12" s="218">
        <v>19.329999999999998</v>
      </c>
      <c r="H12" s="218">
        <v>0</v>
      </c>
      <c r="I12" s="218">
        <v>12.45</v>
      </c>
      <c r="J12" s="218">
        <v>14.8</v>
      </c>
      <c r="K12" s="218">
        <v>0.35</v>
      </c>
      <c r="L12" s="218">
        <v>15.02</v>
      </c>
      <c r="M12" s="218">
        <v>1.04</v>
      </c>
      <c r="N12" s="218">
        <v>1.33</v>
      </c>
      <c r="O12" s="218">
        <v>0</v>
      </c>
      <c r="P12" s="218">
        <v>1.5</v>
      </c>
      <c r="Q12" s="218">
        <v>0.23</v>
      </c>
      <c r="R12" s="218">
        <v>0.48</v>
      </c>
      <c r="S12" s="218">
        <v>0.3</v>
      </c>
      <c r="T12" s="218">
        <v>0</v>
      </c>
      <c r="U12" s="218">
        <v>1.96</v>
      </c>
      <c r="V12" s="218">
        <v>0.2</v>
      </c>
      <c r="W12" s="218">
        <v>0.37</v>
      </c>
      <c r="X12" s="218">
        <v>1.66</v>
      </c>
      <c r="Y12" s="218">
        <v>0</v>
      </c>
      <c r="Z12" s="218">
        <v>1.43</v>
      </c>
      <c r="AA12" s="218">
        <v>1.02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11.27</v>
      </c>
      <c r="E13" s="218">
        <v>0</v>
      </c>
      <c r="F13" s="218">
        <v>0</v>
      </c>
      <c r="G13" s="218">
        <v>19.329999999999998</v>
      </c>
      <c r="H13" s="218">
        <v>0</v>
      </c>
      <c r="I13" s="218">
        <v>12.45</v>
      </c>
      <c r="J13" s="218">
        <v>14.8</v>
      </c>
      <c r="K13" s="218">
        <v>9.41</v>
      </c>
      <c r="L13" s="218">
        <v>15.02</v>
      </c>
      <c r="M13" s="218">
        <v>1.04</v>
      </c>
      <c r="N13" s="218">
        <v>1.33</v>
      </c>
      <c r="O13" s="218">
        <v>0</v>
      </c>
      <c r="P13" s="218">
        <v>1.5</v>
      </c>
      <c r="Q13" s="218">
        <v>6.22</v>
      </c>
      <c r="R13" s="218">
        <v>0.48</v>
      </c>
      <c r="S13" s="218">
        <v>8.09</v>
      </c>
      <c r="T13" s="218">
        <v>0</v>
      </c>
      <c r="U13" s="218">
        <v>1.96</v>
      </c>
      <c r="V13" s="218">
        <v>0.2</v>
      </c>
      <c r="W13" s="218">
        <v>0.37</v>
      </c>
      <c r="X13" s="218">
        <v>1.66</v>
      </c>
      <c r="Y13" s="218">
        <v>0</v>
      </c>
      <c r="Z13" s="218">
        <v>1.43</v>
      </c>
      <c r="AA13" s="218">
        <v>1.02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19.600000000000001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11.27</v>
      </c>
      <c r="E14" s="218">
        <v>0</v>
      </c>
      <c r="F14" s="218">
        <v>0</v>
      </c>
      <c r="G14" s="218">
        <v>19.329999999999998</v>
      </c>
      <c r="H14" s="218">
        <v>0</v>
      </c>
      <c r="I14" s="218">
        <v>12.45</v>
      </c>
      <c r="J14" s="218">
        <v>14.8</v>
      </c>
      <c r="K14" s="218">
        <v>9.41</v>
      </c>
      <c r="L14" s="218">
        <v>15.02</v>
      </c>
      <c r="M14" s="218">
        <v>1.04</v>
      </c>
      <c r="N14" s="218">
        <v>1.33</v>
      </c>
      <c r="O14" s="218">
        <v>0</v>
      </c>
      <c r="P14" s="218">
        <v>1.5</v>
      </c>
      <c r="Q14" s="218">
        <v>6.22</v>
      </c>
      <c r="R14" s="218">
        <v>0.48</v>
      </c>
      <c r="S14" s="218">
        <v>8.09</v>
      </c>
      <c r="T14" s="218">
        <v>0</v>
      </c>
      <c r="U14" s="218">
        <v>1.96</v>
      </c>
      <c r="V14" s="218">
        <v>0.2</v>
      </c>
      <c r="W14" s="218">
        <v>0.37</v>
      </c>
      <c r="X14" s="218">
        <v>1.66</v>
      </c>
      <c r="Y14" s="218">
        <v>0</v>
      </c>
      <c r="Z14" s="218">
        <v>1.43</v>
      </c>
      <c r="AA14" s="218">
        <v>1.02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19.600000000000001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11.27</v>
      </c>
      <c r="E15" s="218">
        <v>0</v>
      </c>
      <c r="F15" s="218">
        <v>0</v>
      </c>
      <c r="G15" s="218">
        <v>19.329999999999998</v>
      </c>
      <c r="H15" s="218">
        <v>0</v>
      </c>
      <c r="I15" s="218">
        <v>12.45</v>
      </c>
      <c r="J15" s="218">
        <v>14.8</v>
      </c>
      <c r="K15" s="218">
        <v>9.41</v>
      </c>
      <c r="L15" s="218">
        <v>15.02</v>
      </c>
      <c r="M15" s="218">
        <v>1.04</v>
      </c>
      <c r="N15" s="218">
        <v>1.33</v>
      </c>
      <c r="O15" s="218">
        <v>0</v>
      </c>
      <c r="P15" s="218">
        <v>1.5</v>
      </c>
      <c r="Q15" s="218">
        <v>6.22</v>
      </c>
      <c r="R15" s="218">
        <v>0.48</v>
      </c>
      <c r="S15" s="218">
        <v>8.09</v>
      </c>
      <c r="T15" s="218">
        <v>0</v>
      </c>
      <c r="U15" s="218">
        <v>1.96</v>
      </c>
      <c r="V15" s="218">
        <v>0.2</v>
      </c>
      <c r="W15" s="218">
        <v>0.37</v>
      </c>
      <c r="X15" s="218">
        <v>1.66</v>
      </c>
      <c r="Y15" s="218">
        <v>0</v>
      </c>
      <c r="Z15" s="218">
        <v>1.43</v>
      </c>
      <c r="AA15" s="218">
        <v>1.02</v>
      </c>
      <c r="AB15" s="218">
        <v>0</v>
      </c>
      <c r="AC15" s="218">
        <v>0.3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16.89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11.27</v>
      </c>
      <c r="E16" s="218">
        <v>0</v>
      </c>
      <c r="F16" s="218">
        <v>0</v>
      </c>
      <c r="G16" s="218">
        <v>19.329999999999998</v>
      </c>
      <c r="H16" s="218">
        <v>0</v>
      </c>
      <c r="I16" s="218">
        <v>12.45</v>
      </c>
      <c r="J16" s="218">
        <v>14.8</v>
      </c>
      <c r="K16" s="218">
        <v>9.41</v>
      </c>
      <c r="L16" s="218">
        <v>15.02</v>
      </c>
      <c r="M16" s="218">
        <v>1.04</v>
      </c>
      <c r="N16" s="218">
        <v>1.33</v>
      </c>
      <c r="O16" s="218">
        <v>0</v>
      </c>
      <c r="P16" s="218">
        <v>1.5</v>
      </c>
      <c r="Q16" s="218">
        <v>6.22</v>
      </c>
      <c r="R16" s="218">
        <v>0.48</v>
      </c>
      <c r="S16" s="218">
        <v>8.09</v>
      </c>
      <c r="T16" s="218">
        <v>0</v>
      </c>
      <c r="U16" s="218">
        <v>1.96</v>
      </c>
      <c r="V16" s="218">
        <v>0.2</v>
      </c>
      <c r="W16" s="218">
        <v>0.37</v>
      </c>
      <c r="X16" s="218">
        <v>1.66</v>
      </c>
      <c r="Y16" s="218">
        <v>0</v>
      </c>
      <c r="Z16" s="218">
        <v>1.43</v>
      </c>
      <c r="AA16" s="218">
        <v>1.02</v>
      </c>
      <c r="AB16" s="218">
        <v>0</v>
      </c>
      <c r="AC16" s="218">
        <v>0.3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14.26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11.27</v>
      </c>
      <c r="E17" s="218">
        <v>0</v>
      </c>
      <c r="F17" s="218">
        <v>0</v>
      </c>
      <c r="G17" s="218">
        <v>19.329999999999998</v>
      </c>
      <c r="H17" s="218">
        <v>0</v>
      </c>
      <c r="I17" s="218">
        <v>12.45</v>
      </c>
      <c r="J17" s="218">
        <v>14.8</v>
      </c>
      <c r="K17" s="218">
        <v>9.41</v>
      </c>
      <c r="L17" s="218">
        <v>15.02</v>
      </c>
      <c r="M17" s="218">
        <v>1.04</v>
      </c>
      <c r="N17" s="218">
        <v>1.33</v>
      </c>
      <c r="O17" s="218">
        <v>0</v>
      </c>
      <c r="P17" s="218">
        <v>1.5</v>
      </c>
      <c r="Q17" s="218">
        <v>6.22</v>
      </c>
      <c r="R17" s="218">
        <v>0.48</v>
      </c>
      <c r="S17" s="218">
        <v>8.09</v>
      </c>
      <c r="T17" s="218">
        <v>0</v>
      </c>
      <c r="U17" s="218">
        <v>1.96</v>
      </c>
      <c r="V17" s="218">
        <v>0.2</v>
      </c>
      <c r="W17" s="218">
        <v>0.37</v>
      </c>
      <c r="X17" s="218">
        <v>1.66</v>
      </c>
      <c r="Y17" s="218">
        <v>0</v>
      </c>
      <c r="Z17" s="218">
        <v>1.43</v>
      </c>
      <c r="AA17" s="218">
        <v>1.02</v>
      </c>
      <c r="AB17" s="218">
        <v>0</v>
      </c>
      <c r="AC17" s="218">
        <v>0.59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14.26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11.27</v>
      </c>
      <c r="E18" s="218">
        <v>0</v>
      </c>
      <c r="F18" s="218">
        <v>0</v>
      </c>
      <c r="G18" s="218">
        <v>19.329999999999998</v>
      </c>
      <c r="H18" s="218">
        <v>0</v>
      </c>
      <c r="I18" s="218">
        <v>12.45</v>
      </c>
      <c r="J18" s="218">
        <v>14.8</v>
      </c>
      <c r="K18" s="218">
        <v>9.41</v>
      </c>
      <c r="L18" s="218">
        <v>15.02</v>
      </c>
      <c r="M18" s="218">
        <v>1.04</v>
      </c>
      <c r="N18" s="218">
        <v>1.33</v>
      </c>
      <c r="O18" s="218">
        <v>0</v>
      </c>
      <c r="P18" s="218">
        <v>1.5</v>
      </c>
      <c r="Q18" s="218">
        <v>6.22</v>
      </c>
      <c r="R18" s="218">
        <v>0.48</v>
      </c>
      <c r="S18" s="218">
        <v>8.09</v>
      </c>
      <c r="T18" s="218">
        <v>0</v>
      </c>
      <c r="U18" s="218">
        <v>1.96</v>
      </c>
      <c r="V18" s="218">
        <v>0.2</v>
      </c>
      <c r="W18" s="218">
        <v>0.37</v>
      </c>
      <c r="X18" s="218">
        <v>1.66</v>
      </c>
      <c r="Y18" s="218">
        <v>0</v>
      </c>
      <c r="Z18" s="218">
        <v>1.43</v>
      </c>
      <c r="AA18" s="218">
        <v>1.02</v>
      </c>
      <c r="AB18" s="218">
        <v>0</v>
      </c>
      <c r="AC18" s="218">
        <v>0.59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14.26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11.27</v>
      </c>
      <c r="E19" s="218">
        <v>0</v>
      </c>
      <c r="F19" s="218">
        <v>0</v>
      </c>
      <c r="G19" s="218">
        <v>19.329999999999998</v>
      </c>
      <c r="H19" s="218">
        <v>0</v>
      </c>
      <c r="I19" s="218">
        <v>12.45</v>
      </c>
      <c r="J19" s="218">
        <v>14.8</v>
      </c>
      <c r="K19" s="218">
        <v>9.41</v>
      </c>
      <c r="L19" s="218">
        <v>15.02</v>
      </c>
      <c r="M19" s="218">
        <v>1.04</v>
      </c>
      <c r="N19" s="218">
        <v>1.33</v>
      </c>
      <c r="O19" s="218">
        <v>0</v>
      </c>
      <c r="P19" s="218">
        <v>1.5</v>
      </c>
      <c r="Q19" s="218">
        <v>6.22</v>
      </c>
      <c r="R19" s="218">
        <v>0.48</v>
      </c>
      <c r="S19" s="218">
        <v>8.09</v>
      </c>
      <c r="T19" s="218">
        <v>0</v>
      </c>
      <c r="U19" s="218">
        <v>1.96</v>
      </c>
      <c r="V19" s="218">
        <v>0.2</v>
      </c>
      <c r="W19" s="218">
        <v>0.37</v>
      </c>
      <c r="X19" s="218">
        <v>1.66</v>
      </c>
      <c r="Y19" s="218">
        <v>0</v>
      </c>
      <c r="Z19" s="218">
        <v>1.43</v>
      </c>
      <c r="AA19" s="218">
        <v>1.02</v>
      </c>
      <c r="AB19" s="218">
        <v>0</v>
      </c>
      <c r="AC19" s="218">
        <v>0.59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14.26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11.27</v>
      </c>
      <c r="E20" s="218">
        <v>0</v>
      </c>
      <c r="F20" s="218">
        <v>0</v>
      </c>
      <c r="G20" s="218">
        <v>19.329999999999998</v>
      </c>
      <c r="H20" s="218">
        <v>0</v>
      </c>
      <c r="I20" s="218">
        <v>12.45</v>
      </c>
      <c r="J20" s="218">
        <v>14.8</v>
      </c>
      <c r="K20" s="218">
        <v>9.41</v>
      </c>
      <c r="L20" s="218">
        <v>15.02</v>
      </c>
      <c r="M20" s="218">
        <v>1.04</v>
      </c>
      <c r="N20" s="218">
        <v>1.33</v>
      </c>
      <c r="O20" s="218">
        <v>0</v>
      </c>
      <c r="P20" s="218">
        <v>1.5</v>
      </c>
      <c r="Q20" s="218">
        <v>6.22</v>
      </c>
      <c r="R20" s="218">
        <v>0.48</v>
      </c>
      <c r="S20" s="218">
        <v>8.09</v>
      </c>
      <c r="T20" s="218">
        <v>0</v>
      </c>
      <c r="U20" s="218">
        <v>1.96</v>
      </c>
      <c r="V20" s="218">
        <v>0.2</v>
      </c>
      <c r="W20" s="218">
        <v>0.37</v>
      </c>
      <c r="X20" s="218">
        <v>1.66</v>
      </c>
      <c r="Y20" s="218">
        <v>0</v>
      </c>
      <c r="Z20" s="218">
        <v>1.43</v>
      </c>
      <c r="AA20" s="218">
        <v>1.02</v>
      </c>
      <c r="AB20" s="218">
        <v>0</v>
      </c>
      <c r="AC20" s="218">
        <v>0.59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14.26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11.27</v>
      </c>
      <c r="E21" s="218">
        <v>0</v>
      </c>
      <c r="F21" s="218">
        <v>0</v>
      </c>
      <c r="G21" s="218">
        <v>19.329999999999998</v>
      </c>
      <c r="H21" s="218">
        <v>0</v>
      </c>
      <c r="I21" s="218">
        <v>12.45</v>
      </c>
      <c r="J21" s="218">
        <v>14.8</v>
      </c>
      <c r="K21" s="218">
        <v>0.35</v>
      </c>
      <c r="L21" s="218">
        <v>15.02</v>
      </c>
      <c r="M21" s="218">
        <v>1.04</v>
      </c>
      <c r="N21" s="218">
        <v>1.33</v>
      </c>
      <c r="O21" s="218">
        <v>0</v>
      </c>
      <c r="P21" s="218">
        <v>1.5</v>
      </c>
      <c r="Q21" s="218">
        <v>0.23</v>
      </c>
      <c r="R21" s="218">
        <v>0.48</v>
      </c>
      <c r="S21" s="218">
        <v>0.3</v>
      </c>
      <c r="T21" s="218">
        <v>0</v>
      </c>
      <c r="U21" s="218">
        <v>1.96</v>
      </c>
      <c r="V21" s="218">
        <v>0.2</v>
      </c>
      <c r="W21" s="218">
        <v>0.37</v>
      </c>
      <c r="X21" s="218">
        <v>1.66</v>
      </c>
      <c r="Y21" s="218">
        <v>0</v>
      </c>
      <c r="Z21" s="218">
        <v>1.43</v>
      </c>
      <c r="AA21" s="218">
        <v>1.02</v>
      </c>
      <c r="AB21" s="218">
        <v>0</v>
      </c>
      <c r="AC21" s="218">
        <v>0.59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11.27</v>
      </c>
      <c r="E22" s="218">
        <v>0</v>
      </c>
      <c r="F22" s="218">
        <v>0</v>
      </c>
      <c r="G22" s="218">
        <v>19.329999999999998</v>
      </c>
      <c r="H22" s="218">
        <v>0</v>
      </c>
      <c r="I22" s="218">
        <v>12.45</v>
      </c>
      <c r="J22" s="218">
        <v>14.8</v>
      </c>
      <c r="K22" s="218">
        <v>0.35</v>
      </c>
      <c r="L22" s="218">
        <v>15.02</v>
      </c>
      <c r="M22" s="218">
        <v>1.04</v>
      </c>
      <c r="N22" s="218">
        <v>1.33</v>
      </c>
      <c r="O22" s="218">
        <v>0</v>
      </c>
      <c r="P22" s="218">
        <v>1.5</v>
      </c>
      <c r="Q22" s="218">
        <v>0.23</v>
      </c>
      <c r="R22" s="218">
        <v>0.48</v>
      </c>
      <c r="S22" s="218">
        <v>0.3</v>
      </c>
      <c r="T22" s="218">
        <v>0</v>
      </c>
      <c r="U22" s="218">
        <v>1.96</v>
      </c>
      <c r="V22" s="218">
        <v>0.2</v>
      </c>
      <c r="W22" s="218">
        <v>0.37</v>
      </c>
      <c r="X22" s="218">
        <v>1.66</v>
      </c>
      <c r="Y22" s="218">
        <v>0</v>
      </c>
      <c r="Z22" s="218">
        <v>1.43</v>
      </c>
      <c r="AA22" s="218">
        <v>1.02</v>
      </c>
      <c r="AB22" s="218">
        <v>0</v>
      </c>
      <c r="AC22" s="218">
        <v>0.59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11.27</v>
      </c>
      <c r="E23" s="218">
        <v>0</v>
      </c>
      <c r="F23" s="218">
        <v>0</v>
      </c>
      <c r="G23" s="218">
        <v>19.329999999999998</v>
      </c>
      <c r="H23" s="218">
        <v>0</v>
      </c>
      <c r="I23" s="218">
        <v>12.45</v>
      </c>
      <c r="J23" s="218">
        <v>14.8</v>
      </c>
      <c r="K23" s="218">
        <v>0.35</v>
      </c>
      <c r="L23" s="218">
        <v>12.52</v>
      </c>
      <c r="M23" s="218">
        <v>1.04</v>
      </c>
      <c r="N23" s="218">
        <v>1.33</v>
      </c>
      <c r="O23" s="218">
        <v>0</v>
      </c>
      <c r="P23" s="218">
        <v>1.5</v>
      </c>
      <c r="Q23" s="218">
        <v>0.23</v>
      </c>
      <c r="R23" s="218">
        <v>0.48</v>
      </c>
      <c r="S23" s="218">
        <v>0.3</v>
      </c>
      <c r="T23" s="218">
        <v>0</v>
      </c>
      <c r="U23" s="218">
        <v>1.96</v>
      </c>
      <c r="V23" s="218">
        <v>0.2</v>
      </c>
      <c r="W23" s="218">
        <v>0.37</v>
      </c>
      <c r="X23" s="218">
        <v>1.66</v>
      </c>
      <c r="Y23" s="218">
        <v>0</v>
      </c>
      <c r="Z23" s="218">
        <v>0</v>
      </c>
      <c r="AA23" s="218">
        <v>1.02</v>
      </c>
      <c r="AB23" s="218">
        <v>0</v>
      </c>
      <c r="AC23" s="218">
        <v>0.59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11.27</v>
      </c>
      <c r="E24" s="218">
        <v>0</v>
      </c>
      <c r="F24" s="218">
        <v>0</v>
      </c>
      <c r="G24" s="218">
        <v>19.329999999999998</v>
      </c>
      <c r="H24" s="218">
        <v>0</v>
      </c>
      <c r="I24" s="218">
        <v>12.45</v>
      </c>
      <c r="J24" s="218">
        <v>14.8</v>
      </c>
      <c r="K24" s="218">
        <v>0.35</v>
      </c>
      <c r="L24" s="218">
        <v>12.52</v>
      </c>
      <c r="M24" s="218">
        <v>1.04</v>
      </c>
      <c r="N24" s="218">
        <v>1.33</v>
      </c>
      <c r="O24" s="218">
        <v>0</v>
      </c>
      <c r="P24" s="218">
        <v>1.5</v>
      </c>
      <c r="Q24" s="218">
        <v>0.23</v>
      </c>
      <c r="R24" s="218">
        <v>0.48</v>
      </c>
      <c r="S24" s="218">
        <v>0.3</v>
      </c>
      <c r="T24" s="218">
        <v>0</v>
      </c>
      <c r="U24" s="218">
        <v>1.96</v>
      </c>
      <c r="V24" s="218">
        <v>0.2</v>
      </c>
      <c r="W24" s="218">
        <v>0.37</v>
      </c>
      <c r="X24" s="218">
        <v>1.66</v>
      </c>
      <c r="Y24" s="218">
        <v>0</v>
      </c>
      <c r="Z24" s="218">
        <v>1.42</v>
      </c>
      <c r="AA24" s="218">
        <v>1.02</v>
      </c>
      <c r="AB24" s="218">
        <v>0</v>
      </c>
      <c r="AC24" s="218">
        <v>0.59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12.3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11.27</v>
      </c>
      <c r="E25" s="218">
        <v>0</v>
      </c>
      <c r="F25" s="218">
        <v>0</v>
      </c>
      <c r="G25" s="218">
        <v>19.329999999999998</v>
      </c>
      <c r="H25" s="218">
        <v>0</v>
      </c>
      <c r="I25" s="218">
        <v>12.45</v>
      </c>
      <c r="J25" s="218">
        <v>14.8</v>
      </c>
      <c r="K25" s="218">
        <v>0.35</v>
      </c>
      <c r="L25" s="218">
        <v>12.52</v>
      </c>
      <c r="M25" s="218">
        <v>1.04</v>
      </c>
      <c r="N25" s="218">
        <v>1.33</v>
      </c>
      <c r="O25" s="218">
        <v>0</v>
      </c>
      <c r="P25" s="218">
        <v>1.5</v>
      </c>
      <c r="Q25" s="218">
        <v>0.23</v>
      </c>
      <c r="R25" s="218">
        <v>0.48</v>
      </c>
      <c r="S25" s="218">
        <v>0.3</v>
      </c>
      <c r="T25" s="218">
        <v>0</v>
      </c>
      <c r="U25" s="218">
        <v>1.96</v>
      </c>
      <c r="V25" s="218">
        <v>0.2</v>
      </c>
      <c r="W25" s="218">
        <v>0.37</v>
      </c>
      <c r="X25" s="218">
        <v>1.66</v>
      </c>
      <c r="Y25" s="218">
        <v>0</v>
      </c>
      <c r="Z25" s="218">
        <v>1.42</v>
      </c>
      <c r="AA25" s="218">
        <v>1.02</v>
      </c>
      <c r="AB25" s="218">
        <v>0</v>
      </c>
      <c r="AC25" s="218">
        <v>0.59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12.3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11.27</v>
      </c>
      <c r="E26" s="218">
        <v>0</v>
      </c>
      <c r="F26" s="218">
        <v>0</v>
      </c>
      <c r="G26" s="218">
        <v>19.329999999999998</v>
      </c>
      <c r="H26" s="218">
        <v>0</v>
      </c>
      <c r="I26" s="218">
        <v>12.45</v>
      </c>
      <c r="J26" s="218">
        <v>14.8</v>
      </c>
      <c r="K26" s="218">
        <v>0.35</v>
      </c>
      <c r="L26" s="218">
        <v>12.52</v>
      </c>
      <c r="M26" s="218">
        <v>1.04</v>
      </c>
      <c r="N26" s="218">
        <v>1.33</v>
      </c>
      <c r="O26" s="218">
        <v>0</v>
      </c>
      <c r="P26" s="218">
        <v>1.5</v>
      </c>
      <c r="Q26" s="218">
        <v>0.23</v>
      </c>
      <c r="R26" s="218">
        <v>0.48</v>
      </c>
      <c r="S26" s="218">
        <v>0.3</v>
      </c>
      <c r="T26" s="218">
        <v>0</v>
      </c>
      <c r="U26" s="218">
        <v>1.96</v>
      </c>
      <c r="V26" s="218">
        <v>0.2</v>
      </c>
      <c r="W26" s="218">
        <v>0.37</v>
      </c>
      <c r="X26" s="218">
        <v>1.66</v>
      </c>
      <c r="Y26" s="218">
        <v>0</v>
      </c>
      <c r="Z26" s="218">
        <v>1.42</v>
      </c>
      <c r="AA26" s="218">
        <v>1.02</v>
      </c>
      <c r="AB26" s="218">
        <v>0</v>
      </c>
      <c r="AC26" s="218">
        <v>0.59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12.3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11.27</v>
      </c>
      <c r="E27" s="218">
        <v>0</v>
      </c>
      <c r="F27" s="218">
        <v>0</v>
      </c>
      <c r="G27" s="218">
        <v>19.329999999999998</v>
      </c>
      <c r="H27" s="218">
        <v>0</v>
      </c>
      <c r="I27" s="218">
        <v>15.14</v>
      </c>
      <c r="J27" s="218">
        <v>12.11</v>
      </c>
      <c r="K27" s="218">
        <v>0.35</v>
      </c>
      <c r="L27" s="218">
        <v>12.52</v>
      </c>
      <c r="M27" s="218">
        <v>1.04</v>
      </c>
      <c r="N27" s="218">
        <v>1.33</v>
      </c>
      <c r="O27" s="218">
        <v>0</v>
      </c>
      <c r="P27" s="218">
        <v>1.5</v>
      </c>
      <c r="Q27" s="218">
        <v>0.23</v>
      </c>
      <c r="R27" s="218">
        <v>0.48</v>
      </c>
      <c r="S27" s="218">
        <v>0.3</v>
      </c>
      <c r="T27" s="218">
        <v>0</v>
      </c>
      <c r="U27" s="218">
        <v>1.96</v>
      </c>
      <c r="V27" s="218">
        <v>0.2</v>
      </c>
      <c r="W27" s="218">
        <v>0.37</v>
      </c>
      <c r="X27" s="218">
        <v>1.66</v>
      </c>
      <c r="Y27" s="218">
        <v>0</v>
      </c>
      <c r="Z27" s="218">
        <v>1.42</v>
      </c>
      <c r="AA27" s="218">
        <v>1.02</v>
      </c>
      <c r="AB27" s="218">
        <v>0</v>
      </c>
      <c r="AC27" s="218">
        <v>0.59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11.28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11.27</v>
      </c>
      <c r="E28" s="218">
        <v>0</v>
      </c>
      <c r="F28" s="218">
        <v>0</v>
      </c>
      <c r="G28" s="218">
        <v>19.329999999999998</v>
      </c>
      <c r="H28" s="218">
        <v>0</v>
      </c>
      <c r="I28" s="218">
        <v>15.14</v>
      </c>
      <c r="J28" s="218">
        <v>9.42</v>
      </c>
      <c r="K28" s="218">
        <v>0.35</v>
      </c>
      <c r="L28" s="218">
        <v>12.52</v>
      </c>
      <c r="M28" s="218">
        <v>1.04</v>
      </c>
      <c r="N28" s="218">
        <v>1.33</v>
      </c>
      <c r="O28" s="218">
        <v>0</v>
      </c>
      <c r="P28" s="218">
        <v>1.5</v>
      </c>
      <c r="Q28" s="218">
        <v>0.56999999999999995</v>
      </c>
      <c r="R28" s="218">
        <v>0.48</v>
      </c>
      <c r="S28" s="218">
        <v>0.3</v>
      </c>
      <c r="T28" s="218">
        <v>0</v>
      </c>
      <c r="U28" s="218">
        <v>1.96</v>
      </c>
      <c r="V28" s="218">
        <v>0.2</v>
      </c>
      <c r="W28" s="218">
        <v>0.37</v>
      </c>
      <c r="X28" s="218">
        <v>1.66</v>
      </c>
      <c r="Y28" s="218">
        <v>0</v>
      </c>
      <c r="Z28" s="218">
        <v>1.42</v>
      </c>
      <c r="AA28" s="218">
        <v>1.02</v>
      </c>
      <c r="AB28" s="218">
        <v>0</v>
      </c>
      <c r="AC28" s="218">
        <v>0.59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11.28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11.27</v>
      </c>
      <c r="E29" s="218">
        <v>0</v>
      </c>
      <c r="F29" s="218">
        <v>0</v>
      </c>
      <c r="G29" s="218">
        <v>19.329999999999998</v>
      </c>
      <c r="H29" s="218">
        <v>0</v>
      </c>
      <c r="I29" s="218">
        <v>15.14</v>
      </c>
      <c r="J29" s="218">
        <v>9.42</v>
      </c>
      <c r="K29" s="218">
        <v>0.35</v>
      </c>
      <c r="L29" s="218">
        <v>12.52</v>
      </c>
      <c r="M29" s="218">
        <v>1.04</v>
      </c>
      <c r="N29" s="218">
        <v>1.33</v>
      </c>
      <c r="O29" s="218">
        <v>0</v>
      </c>
      <c r="P29" s="218">
        <v>1.5</v>
      </c>
      <c r="Q29" s="218">
        <v>0.56999999999999995</v>
      </c>
      <c r="R29" s="218">
        <v>0.48</v>
      </c>
      <c r="S29" s="218">
        <v>0.3</v>
      </c>
      <c r="T29" s="218">
        <v>0</v>
      </c>
      <c r="U29" s="218">
        <v>1.96</v>
      </c>
      <c r="V29" s="218">
        <v>0.2</v>
      </c>
      <c r="W29" s="218">
        <v>0.37</v>
      </c>
      <c r="X29" s="218">
        <v>1.66</v>
      </c>
      <c r="Y29" s="218">
        <v>0</v>
      </c>
      <c r="Z29" s="218">
        <v>1.42</v>
      </c>
      <c r="AA29" s="218">
        <v>1.02</v>
      </c>
      <c r="AB29" s="218">
        <v>0</v>
      </c>
      <c r="AC29" s="218">
        <v>0.59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11.28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11.27</v>
      </c>
      <c r="E30" s="218">
        <v>0</v>
      </c>
      <c r="F30" s="218">
        <v>0</v>
      </c>
      <c r="G30" s="218">
        <v>19.329999999999998</v>
      </c>
      <c r="H30" s="218">
        <v>0</v>
      </c>
      <c r="I30" s="218">
        <v>15.14</v>
      </c>
      <c r="J30" s="218">
        <v>9.42</v>
      </c>
      <c r="K30" s="218">
        <v>0.35</v>
      </c>
      <c r="L30" s="218">
        <v>12.52</v>
      </c>
      <c r="M30" s="218">
        <v>1.04</v>
      </c>
      <c r="N30" s="218">
        <v>1.33</v>
      </c>
      <c r="O30" s="218">
        <v>0</v>
      </c>
      <c r="P30" s="218">
        <v>1.5</v>
      </c>
      <c r="Q30" s="218">
        <v>0.56999999999999995</v>
      </c>
      <c r="R30" s="218">
        <v>0.48</v>
      </c>
      <c r="S30" s="218">
        <v>0.3</v>
      </c>
      <c r="T30" s="218">
        <v>0</v>
      </c>
      <c r="U30" s="218">
        <v>1.96</v>
      </c>
      <c r="V30" s="218">
        <v>0.2</v>
      </c>
      <c r="W30" s="218">
        <v>0.37</v>
      </c>
      <c r="X30" s="218">
        <v>1.66</v>
      </c>
      <c r="Y30" s="218">
        <v>0</v>
      </c>
      <c r="Z30" s="218">
        <v>1.42</v>
      </c>
      <c r="AA30" s="218">
        <v>1.02</v>
      </c>
      <c r="AB30" s="218">
        <v>0</v>
      </c>
      <c r="AC30" s="218">
        <v>0.59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11.28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11.27</v>
      </c>
      <c r="E31" s="218">
        <v>0</v>
      </c>
      <c r="F31" s="218">
        <v>0</v>
      </c>
      <c r="G31" s="218">
        <v>19.329999999999998</v>
      </c>
      <c r="H31" s="218">
        <v>0</v>
      </c>
      <c r="I31" s="218">
        <v>15.14</v>
      </c>
      <c r="J31" s="218">
        <v>9.42</v>
      </c>
      <c r="K31" s="218">
        <v>9.41</v>
      </c>
      <c r="L31" s="218">
        <v>12.52</v>
      </c>
      <c r="M31" s="218">
        <v>1.04</v>
      </c>
      <c r="N31" s="218">
        <v>1.33</v>
      </c>
      <c r="O31" s="218">
        <v>0</v>
      </c>
      <c r="P31" s="218">
        <v>1.5</v>
      </c>
      <c r="Q31" s="218">
        <v>0.49</v>
      </c>
      <c r="R31" s="218">
        <v>0.48</v>
      </c>
      <c r="S31" s="218">
        <v>0.21</v>
      </c>
      <c r="T31" s="218">
        <v>0</v>
      </c>
      <c r="U31" s="218">
        <v>1.96</v>
      </c>
      <c r="V31" s="218">
        <v>0.2</v>
      </c>
      <c r="W31" s="218">
        <v>0.37</v>
      </c>
      <c r="X31" s="218">
        <v>1.66</v>
      </c>
      <c r="Y31" s="218">
        <v>0</v>
      </c>
      <c r="Z31" s="218">
        <v>1.42</v>
      </c>
      <c r="AA31" s="218">
        <v>1.02</v>
      </c>
      <c r="AB31" s="218">
        <v>0</v>
      </c>
      <c r="AC31" s="218">
        <v>0.59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11.28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11.27</v>
      </c>
      <c r="E32" s="218">
        <v>0</v>
      </c>
      <c r="F32" s="218">
        <v>0</v>
      </c>
      <c r="G32" s="218">
        <v>19.329999999999998</v>
      </c>
      <c r="H32" s="218">
        <v>0</v>
      </c>
      <c r="I32" s="218">
        <v>15.14</v>
      </c>
      <c r="J32" s="218">
        <v>9.42</v>
      </c>
      <c r="K32" s="218">
        <v>9.41</v>
      </c>
      <c r="L32" s="218">
        <v>78.319999999999993</v>
      </c>
      <c r="M32" s="218">
        <v>1.04</v>
      </c>
      <c r="N32" s="218">
        <v>1.33</v>
      </c>
      <c r="O32" s="218">
        <v>0</v>
      </c>
      <c r="P32" s="218">
        <v>1.5</v>
      </c>
      <c r="Q32" s="218">
        <v>6.48</v>
      </c>
      <c r="R32" s="218">
        <v>0.48</v>
      </c>
      <c r="S32" s="218">
        <v>5.0999999999999996</v>
      </c>
      <c r="T32" s="218">
        <v>0</v>
      </c>
      <c r="U32" s="218">
        <v>1.96</v>
      </c>
      <c r="V32" s="218">
        <v>0.2</v>
      </c>
      <c r="W32" s="218">
        <v>0.37</v>
      </c>
      <c r="X32" s="218">
        <v>1.66</v>
      </c>
      <c r="Y32" s="218">
        <v>0</v>
      </c>
      <c r="Z32" s="218">
        <v>1.42</v>
      </c>
      <c r="AA32" s="218">
        <v>1.02</v>
      </c>
      <c r="AB32" s="218">
        <v>0</v>
      </c>
      <c r="AC32" s="218">
        <v>0.59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13.34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11.27</v>
      </c>
      <c r="E33" s="218">
        <v>0</v>
      </c>
      <c r="F33" s="218">
        <v>0</v>
      </c>
      <c r="G33" s="218">
        <v>19.329999999999998</v>
      </c>
      <c r="H33" s="218">
        <v>0</v>
      </c>
      <c r="I33" s="218">
        <v>15.14</v>
      </c>
      <c r="J33" s="218">
        <v>9.42</v>
      </c>
      <c r="K33" s="218">
        <v>9.41</v>
      </c>
      <c r="L33" s="218">
        <v>104.86</v>
      </c>
      <c r="M33" s="218">
        <v>1.04</v>
      </c>
      <c r="N33" s="218">
        <v>1.33</v>
      </c>
      <c r="O33" s="218">
        <v>0</v>
      </c>
      <c r="P33" s="218">
        <v>1.5</v>
      </c>
      <c r="Q33" s="218">
        <v>3.82</v>
      </c>
      <c r="R33" s="218">
        <v>0.48</v>
      </c>
      <c r="S33" s="218">
        <v>5.8</v>
      </c>
      <c r="T33" s="218">
        <v>0</v>
      </c>
      <c r="U33" s="218">
        <v>1.96</v>
      </c>
      <c r="V33" s="218">
        <v>0.2</v>
      </c>
      <c r="W33" s="218">
        <v>0.37</v>
      </c>
      <c r="X33" s="218">
        <v>1.66</v>
      </c>
      <c r="Y33" s="218">
        <v>0</v>
      </c>
      <c r="Z33" s="218">
        <v>1.42</v>
      </c>
      <c r="AA33" s="218">
        <v>19.96</v>
      </c>
      <c r="AB33" s="218">
        <v>0</v>
      </c>
      <c r="AC33" s="218">
        <v>0.59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11.28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11.27</v>
      </c>
      <c r="E34" s="218">
        <v>0</v>
      </c>
      <c r="F34" s="218">
        <v>0</v>
      </c>
      <c r="G34" s="218">
        <v>19.329999999999998</v>
      </c>
      <c r="H34" s="218">
        <v>0</v>
      </c>
      <c r="I34" s="218">
        <v>15.14</v>
      </c>
      <c r="J34" s="218">
        <v>9.42</v>
      </c>
      <c r="K34" s="218">
        <v>9.41</v>
      </c>
      <c r="L34" s="218">
        <v>104.86</v>
      </c>
      <c r="M34" s="218">
        <v>1.04</v>
      </c>
      <c r="N34" s="218">
        <v>1.33</v>
      </c>
      <c r="O34" s="218">
        <v>0</v>
      </c>
      <c r="P34" s="218">
        <v>1.5</v>
      </c>
      <c r="Q34" s="218">
        <v>3.82</v>
      </c>
      <c r="R34" s="218">
        <v>0.48</v>
      </c>
      <c r="S34" s="218">
        <v>5.8</v>
      </c>
      <c r="T34" s="218">
        <v>0</v>
      </c>
      <c r="U34" s="218">
        <v>1.96</v>
      </c>
      <c r="V34" s="218">
        <v>0.2</v>
      </c>
      <c r="W34" s="218">
        <v>0.37</v>
      </c>
      <c r="X34" s="218">
        <v>1.66</v>
      </c>
      <c r="Y34" s="218">
        <v>0</v>
      </c>
      <c r="Z34" s="218">
        <v>1.42</v>
      </c>
      <c r="AA34" s="218">
        <v>19.96</v>
      </c>
      <c r="AB34" s="218">
        <v>0</v>
      </c>
      <c r="AC34" s="218">
        <v>0.59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11.28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11.11</v>
      </c>
      <c r="E35" s="218">
        <v>0</v>
      </c>
      <c r="F35" s="218">
        <v>0</v>
      </c>
      <c r="G35" s="218">
        <v>19.329999999999998</v>
      </c>
      <c r="H35" s="218">
        <v>0</v>
      </c>
      <c r="I35" s="218">
        <v>15.14</v>
      </c>
      <c r="J35" s="218">
        <v>9.42</v>
      </c>
      <c r="K35" s="218">
        <v>9.41</v>
      </c>
      <c r="L35" s="218">
        <v>91.2</v>
      </c>
      <c r="M35" s="218">
        <v>1.04</v>
      </c>
      <c r="N35" s="218">
        <v>1.33</v>
      </c>
      <c r="O35" s="218">
        <v>0</v>
      </c>
      <c r="P35" s="218">
        <v>1.5</v>
      </c>
      <c r="Q35" s="218">
        <v>3.47</v>
      </c>
      <c r="R35" s="218">
        <v>0.48</v>
      </c>
      <c r="S35" s="218">
        <v>4.78</v>
      </c>
      <c r="T35" s="218">
        <v>0</v>
      </c>
      <c r="U35" s="218">
        <v>1.96</v>
      </c>
      <c r="V35" s="218">
        <v>0.2</v>
      </c>
      <c r="W35" s="218">
        <v>0.37</v>
      </c>
      <c r="X35" s="218">
        <v>1.66</v>
      </c>
      <c r="Y35" s="218">
        <v>0</v>
      </c>
      <c r="Z35" s="218">
        <v>1.42</v>
      </c>
      <c r="AA35" s="218">
        <v>19.96</v>
      </c>
      <c r="AB35" s="218">
        <v>0</v>
      </c>
      <c r="AC35" s="218">
        <v>0.59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10.19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11.11</v>
      </c>
      <c r="E36" s="218">
        <v>0</v>
      </c>
      <c r="F36" s="218">
        <v>0</v>
      </c>
      <c r="G36" s="218">
        <v>19.329999999999998</v>
      </c>
      <c r="H36" s="218">
        <v>0</v>
      </c>
      <c r="I36" s="218">
        <v>15.14</v>
      </c>
      <c r="J36" s="218">
        <v>9.42</v>
      </c>
      <c r="K36" s="218">
        <v>9.41</v>
      </c>
      <c r="L36" s="218">
        <v>91.2</v>
      </c>
      <c r="M36" s="218">
        <v>1.04</v>
      </c>
      <c r="N36" s="218">
        <v>1.33</v>
      </c>
      <c r="O36" s="218">
        <v>0</v>
      </c>
      <c r="P36" s="218">
        <v>1.5</v>
      </c>
      <c r="Q36" s="218">
        <v>3.47</v>
      </c>
      <c r="R36" s="218">
        <v>0.48</v>
      </c>
      <c r="S36" s="218">
        <v>4.78</v>
      </c>
      <c r="T36" s="218">
        <v>0</v>
      </c>
      <c r="U36" s="218">
        <v>1.96</v>
      </c>
      <c r="V36" s="218">
        <v>0.2</v>
      </c>
      <c r="W36" s="218">
        <v>0.37</v>
      </c>
      <c r="X36" s="218">
        <v>1.66</v>
      </c>
      <c r="Y36" s="218">
        <v>0</v>
      </c>
      <c r="Z36" s="218">
        <v>1.42</v>
      </c>
      <c r="AA36" s="218">
        <v>19.96</v>
      </c>
      <c r="AB36" s="218">
        <v>0</v>
      </c>
      <c r="AC36" s="218">
        <v>0.59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10.19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10.95</v>
      </c>
      <c r="E37" s="218">
        <v>0</v>
      </c>
      <c r="F37" s="218">
        <v>0</v>
      </c>
      <c r="G37" s="218">
        <v>19.329999999999998</v>
      </c>
      <c r="H37" s="218">
        <v>0</v>
      </c>
      <c r="I37" s="218">
        <v>15.14</v>
      </c>
      <c r="J37" s="218">
        <v>9.42</v>
      </c>
      <c r="K37" s="218">
        <v>9.41</v>
      </c>
      <c r="L37" s="218">
        <v>91.2</v>
      </c>
      <c r="M37" s="218">
        <v>1.04</v>
      </c>
      <c r="N37" s="218">
        <v>1.33</v>
      </c>
      <c r="O37" s="218">
        <v>0</v>
      </c>
      <c r="P37" s="218">
        <v>1.5</v>
      </c>
      <c r="Q37" s="218">
        <v>3.73</v>
      </c>
      <c r="R37" s="218">
        <v>0.48</v>
      </c>
      <c r="S37" s="218">
        <v>4.78</v>
      </c>
      <c r="T37" s="218">
        <v>0</v>
      </c>
      <c r="U37" s="218">
        <v>1.96</v>
      </c>
      <c r="V37" s="218">
        <v>0.2</v>
      </c>
      <c r="W37" s="218">
        <v>0.37</v>
      </c>
      <c r="X37" s="218">
        <v>1.66</v>
      </c>
      <c r="Y37" s="218">
        <v>0</v>
      </c>
      <c r="Z37" s="218">
        <v>1.42</v>
      </c>
      <c r="AA37" s="218">
        <v>19.96</v>
      </c>
      <c r="AB37" s="218">
        <v>0</v>
      </c>
      <c r="AC37" s="218">
        <v>0.59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10.19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10.95</v>
      </c>
      <c r="E38" s="218">
        <v>0</v>
      </c>
      <c r="F38" s="218">
        <v>0</v>
      </c>
      <c r="G38" s="218">
        <v>19.329999999999998</v>
      </c>
      <c r="H38" s="218">
        <v>0</v>
      </c>
      <c r="I38" s="218">
        <v>15.14</v>
      </c>
      <c r="J38" s="218">
        <v>9.42</v>
      </c>
      <c r="K38" s="218">
        <v>9.41</v>
      </c>
      <c r="L38" s="218">
        <v>91.2</v>
      </c>
      <c r="M38" s="218">
        <v>1.04</v>
      </c>
      <c r="N38" s="218">
        <v>1.33</v>
      </c>
      <c r="O38" s="218">
        <v>0</v>
      </c>
      <c r="P38" s="218">
        <v>1.5</v>
      </c>
      <c r="Q38" s="218">
        <v>3.74</v>
      </c>
      <c r="R38" s="218">
        <v>0.48</v>
      </c>
      <c r="S38" s="218">
        <v>6.14</v>
      </c>
      <c r="T38" s="218">
        <v>0</v>
      </c>
      <c r="U38" s="218">
        <v>1.96</v>
      </c>
      <c r="V38" s="218">
        <v>0.2</v>
      </c>
      <c r="W38" s="218">
        <v>0.37</v>
      </c>
      <c r="X38" s="218">
        <v>1.66</v>
      </c>
      <c r="Y38" s="218">
        <v>0</v>
      </c>
      <c r="Z38" s="218">
        <v>1.42</v>
      </c>
      <c r="AA38" s="218">
        <v>19.96</v>
      </c>
      <c r="AB38" s="218">
        <v>0</v>
      </c>
      <c r="AC38" s="218">
        <v>0.59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10.19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10.79</v>
      </c>
      <c r="E39" s="218">
        <v>0</v>
      </c>
      <c r="F39" s="218">
        <v>0</v>
      </c>
      <c r="G39" s="218">
        <v>19.329999999999998</v>
      </c>
      <c r="H39" s="218">
        <v>0</v>
      </c>
      <c r="I39" s="218">
        <v>15.14</v>
      </c>
      <c r="J39" s="218">
        <v>9.42</v>
      </c>
      <c r="K39" s="218">
        <v>9.41</v>
      </c>
      <c r="L39" s="218">
        <v>97.9</v>
      </c>
      <c r="M39" s="218">
        <v>1.04</v>
      </c>
      <c r="N39" s="218">
        <v>1.33</v>
      </c>
      <c r="O39" s="218">
        <v>0</v>
      </c>
      <c r="P39" s="218">
        <v>1.5</v>
      </c>
      <c r="Q39" s="218">
        <v>4.1100000000000003</v>
      </c>
      <c r="R39" s="218">
        <v>13.01</v>
      </c>
      <c r="S39" s="218">
        <v>5.8</v>
      </c>
      <c r="T39" s="218">
        <v>0</v>
      </c>
      <c r="U39" s="218">
        <v>1.96</v>
      </c>
      <c r="V39" s="218">
        <v>5.46</v>
      </c>
      <c r="W39" s="218">
        <v>8.1300000000000008</v>
      </c>
      <c r="X39" s="218">
        <v>30.81</v>
      </c>
      <c r="Y39" s="218">
        <v>0</v>
      </c>
      <c r="Z39" s="218">
        <v>27.53</v>
      </c>
      <c r="AA39" s="218">
        <v>19.89</v>
      </c>
      <c r="AB39" s="218">
        <v>0</v>
      </c>
      <c r="AC39" s="218">
        <v>0.59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11.64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10.79</v>
      </c>
      <c r="E40" s="218">
        <v>0</v>
      </c>
      <c r="F40" s="218">
        <v>0</v>
      </c>
      <c r="G40" s="218">
        <v>19.329999999999998</v>
      </c>
      <c r="H40" s="218">
        <v>0</v>
      </c>
      <c r="I40" s="218">
        <v>15.14</v>
      </c>
      <c r="J40" s="218">
        <v>9.42</v>
      </c>
      <c r="K40" s="218">
        <v>9.41</v>
      </c>
      <c r="L40" s="218">
        <v>97.9</v>
      </c>
      <c r="M40" s="218">
        <v>1.04</v>
      </c>
      <c r="N40" s="218">
        <v>1.33</v>
      </c>
      <c r="O40" s="218">
        <v>0</v>
      </c>
      <c r="P40" s="218">
        <v>1.5</v>
      </c>
      <c r="Q40" s="218">
        <v>4.1100000000000003</v>
      </c>
      <c r="R40" s="218">
        <v>13.01</v>
      </c>
      <c r="S40" s="218">
        <v>5.8</v>
      </c>
      <c r="T40" s="218">
        <v>0</v>
      </c>
      <c r="U40" s="218">
        <v>1.96</v>
      </c>
      <c r="V40" s="218">
        <v>5.46</v>
      </c>
      <c r="W40" s="218">
        <v>8.1300000000000008</v>
      </c>
      <c r="X40" s="218">
        <v>30.81</v>
      </c>
      <c r="Y40" s="218">
        <v>0</v>
      </c>
      <c r="Z40" s="218">
        <v>29.21</v>
      </c>
      <c r="AA40" s="218">
        <v>19.89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11.64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10.63</v>
      </c>
      <c r="E41" s="218">
        <v>0</v>
      </c>
      <c r="F41" s="218">
        <v>0</v>
      </c>
      <c r="G41" s="218">
        <v>19.329999999999998</v>
      </c>
      <c r="H41" s="218">
        <v>0</v>
      </c>
      <c r="I41" s="218">
        <v>15.14</v>
      </c>
      <c r="J41" s="218">
        <v>9.42</v>
      </c>
      <c r="K41" s="218">
        <v>9.41</v>
      </c>
      <c r="L41" s="218">
        <v>102.86</v>
      </c>
      <c r="M41" s="218">
        <v>1.04</v>
      </c>
      <c r="N41" s="218">
        <v>1.33</v>
      </c>
      <c r="O41" s="218">
        <v>0</v>
      </c>
      <c r="P41" s="218">
        <v>1.5</v>
      </c>
      <c r="Q41" s="218">
        <v>4.1100000000000003</v>
      </c>
      <c r="R41" s="218">
        <v>13.01</v>
      </c>
      <c r="S41" s="218">
        <v>5.8</v>
      </c>
      <c r="T41" s="218">
        <v>0</v>
      </c>
      <c r="U41" s="218">
        <v>1.96</v>
      </c>
      <c r="V41" s="218">
        <v>5.46</v>
      </c>
      <c r="W41" s="218">
        <v>8.1300000000000008</v>
      </c>
      <c r="X41" s="218">
        <v>30.81</v>
      </c>
      <c r="Y41" s="218">
        <v>0</v>
      </c>
      <c r="Z41" s="218">
        <v>29.21</v>
      </c>
      <c r="AA41" s="218">
        <v>20.350000000000001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10.19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10.63</v>
      </c>
      <c r="E42" s="218">
        <v>0</v>
      </c>
      <c r="F42" s="218">
        <v>0</v>
      </c>
      <c r="G42" s="218">
        <v>19.329999999999998</v>
      </c>
      <c r="H42" s="218">
        <v>0</v>
      </c>
      <c r="I42" s="218">
        <v>15.14</v>
      </c>
      <c r="J42" s="218">
        <v>9.42</v>
      </c>
      <c r="K42" s="218">
        <v>9.41</v>
      </c>
      <c r="L42" s="218">
        <v>102.86</v>
      </c>
      <c r="M42" s="218">
        <v>1.04</v>
      </c>
      <c r="N42" s="218">
        <v>1.33</v>
      </c>
      <c r="O42" s="218">
        <v>0</v>
      </c>
      <c r="P42" s="218">
        <v>1.5</v>
      </c>
      <c r="Q42" s="218">
        <v>4.1100000000000003</v>
      </c>
      <c r="R42" s="218">
        <v>13.01</v>
      </c>
      <c r="S42" s="218">
        <v>5.8</v>
      </c>
      <c r="T42" s="218">
        <v>0</v>
      </c>
      <c r="U42" s="218">
        <v>1.96</v>
      </c>
      <c r="V42" s="218">
        <v>5.46</v>
      </c>
      <c r="W42" s="218">
        <v>8.1300000000000008</v>
      </c>
      <c r="X42" s="218">
        <v>30.81</v>
      </c>
      <c r="Y42" s="218">
        <v>0</v>
      </c>
      <c r="Z42" s="218">
        <v>29.21</v>
      </c>
      <c r="AA42" s="218">
        <v>20.350000000000001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10.19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10.63</v>
      </c>
      <c r="E43" s="218">
        <v>0</v>
      </c>
      <c r="F43" s="218">
        <v>0</v>
      </c>
      <c r="G43" s="218">
        <v>19.329999999999998</v>
      </c>
      <c r="H43" s="218">
        <v>0</v>
      </c>
      <c r="I43" s="218">
        <v>15.14</v>
      </c>
      <c r="J43" s="218">
        <v>9.42</v>
      </c>
      <c r="K43" s="218">
        <v>9.41</v>
      </c>
      <c r="L43" s="218">
        <v>97.93</v>
      </c>
      <c r="M43" s="218">
        <v>1.04</v>
      </c>
      <c r="N43" s="218">
        <v>1.33</v>
      </c>
      <c r="O43" s="218">
        <v>0</v>
      </c>
      <c r="P43" s="218">
        <v>1.5</v>
      </c>
      <c r="Q43" s="218">
        <v>3.73</v>
      </c>
      <c r="R43" s="218">
        <v>13.01</v>
      </c>
      <c r="S43" s="218">
        <v>4.78</v>
      </c>
      <c r="T43" s="218">
        <v>0</v>
      </c>
      <c r="U43" s="218">
        <v>1.96</v>
      </c>
      <c r="V43" s="218">
        <v>5.54</v>
      </c>
      <c r="W43" s="218">
        <v>8.1300000000000008</v>
      </c>
      <c r="X43" s="218">
        <v>30.81</v>
      </c>
      <c r="Y43" s="218">
        <v>0</v>
      </c>
      <c r="Z43" s="218">
        <v>29.21</v>
      </c>
      <c r="AA43" s="218">
        <v>19.96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9.1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10.63</v>
      </c>
      <c r="E44" s="218">
        <v>0</v>
      </c>
      <c r="F44" s="218">
        <v>0</v>
      </c>
      <c r="G44" s="218">
        <v>19.329999999999998</v>
      </c>
      <c r="H44" s="218">
        <v>0</v>
      </c>
      <c r="I44" s="218">
        <v>15.14</v>
      </c>
      <c r="J44" s="218">
        <v>9.42</v>
      </c>
      <c r="K44" s="218">
        <v>9.41</v>
      </c>
      <c r="L44" s="218">
        <v>97.93</v>
      </c>
      <c r="M44" s="218">
        <v>1.04</v>
      </c>
      <c r="N44" s="218">
        <v>1.33</v>
      </c>
      <c r="O44" s="218">
        <v>0</v>
      </c>
      <c r="P44" s="218">
        <v>1.5</v>
      </c>
      <c r="Q44" s="218">
        <v>3.73</v>
      </c>
      <c r="R44" s="218">
        <v>13.01</v>
      </c>
      <c r="S44" s="218">
        <v>4.78</v>
      </c>
      <c r="T44" s="218">
        <v>0</v>
      </c>
      <c r="U44" s="218">
        <v>1.96</v>
      </c>
      <c r="V44" s="218">
        <v>5.54</v>
      </c>
      <c r="W44" s="218">
        <v>8.1300000000000008</v>
      </c>
      <c r="X44" s="218">
        <v>30.81</v>
      </c>
      <c r="Y44" s="218">
        <v>0</v>
      </c>
      <c r="Z44" s="218">
        <v>29.21</v>
      </c>
      <c r="AA44" s="218">
        <v>19.96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9.1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10.47</v>
      </c>
      <c r="E45" s="218">
        <v>0</v>
      </c>
      <c r="F45" s="218">
        <v>0</v>
      </c>
      <c r="G45" s="218">
        <v>19.329999999999998</v>
      </c>
      <c r="H45" s="218">
        <v>0</v>
      </c>
      <c r="I45" s="218">
        <v>15.14</v>
      </c>
      <c r="J45" s="218">
        <v>9.42</v>
      </c>
      <c r="K45" s="218">
        <v>9.41</v>
      </c>
      <c r="L45" s="218">
        <v>97.93</v>
      </c>
      <c r="M45" s="218">
        <v>1.04</v>
      </c>
      <c r="N45" s="218">
        <v>1.33</v>
      </c>
      <c r="O45" s="218">
        <v>0</v>
      </c>
      <c r="P45" s="218">
        <v>1.5</v>
      </c>
      <c r="Q45" s="218">
        <v>3.73</v>
      </c>
      <c r="R45" s="218">
        <v>13.01</v>
      </c>
      <c r="S45" s="218">
        <v>4.78</v>
      </c>
      <c r="T45" s="218">
        <v>0</v>
      </c>
      <c r="U45" s="218">
        <v>1.96</v>
      </c>
      <c r="V45" s="218">
        <v>5.54</v>
      </c>
      <c r="W45" s="218">
        <v>8.1300000000000008</v>
      </c>
      <c r="X45" s="218">
        <v>30.81</v>
      </c>
      <c r="Y45" s="218">
        <v>0</v>
      </c>
      <c r="Z45" s="218">
        <v>29.21</v>
      </c>
      <c r="AA45" s="218">
        <v>19.96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9.1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10.47</v>
      </c>
      <c r="E46" s="218">
        <v>0</v>
      </c>
      <c r="F46" s="218">
        <v>0</v>
      </c>
      <c r="G46" s="218">
        <v>19.329999999999998</v>
      </c>
      <c r="H46" s="218">
        <v>0</v>
      </c>
      <c r="I46" s="218">
        <v>15.14</v>
      </c>
      <c r="J46" s="218">
        <v>9.42</v>
      </c>
      <c r="K46" s="218">
        <v>9.41</v>
      </c>
      <c r="L46" s="218">
        <v>97.93</v>
      </c>
      <c r="M46" s="218">
        <v>1.04</v>
      </c>
      <c r="N46" s="218">
        <v>1.33</v>
      </c>
      <c r="O46" s="218">
        <v>0</v>
      </c>
      <c r="P46" s="218">
        <v>1.5</v>
      </c>
      <c r="Q46" s="218">
        <v>3.73</v>
      </c>
      <c r="R46" s="218">
        <v>13.01</v>
      </c>
      <c r="S46" s="218">
        <v>4.78</v>
      </c>
      <c r="T46" s="218">
        <v>0</v>
      </c>
      <c r="U46" s="218">
        <v>1.96</v>
      </c>
      <c r="V46" s="218">
        <v>5.54</v>
      </c>
      <c r="W46" s="218">
        <v>8.1300000000000008</v>
      </c>
      <c r="X46" s="218">
        <v>1.66</v>
      </c>
      <c r="Y46" s="218">
        <v>0</v>
      </c>
      <c r="Z46" s="218">
        <v>29.21</v>
      </c>
      <c r="AA46" s="218">
        <v>19.96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9.1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10.47</v>
      </c>
      <c r="E47" s="218">
        <v>0</v>
      </c>
      <c r="F47" s="218">
        <v>0</v>
      </c>
      <c r="G47" s="218">
        <v>19.329999999999998</v>
      </c>
      <c r="H47" s="218">
        <v>0</v>
      </c>
      <c r="I47" s="218">
        <v>15.14</v>
      </c>
      <c r="J47" s="218">
        <v>9.42</v>
      </c>
      <c r="K47" s="218">
        <v>9.41</v>
      </c>
      <c r="L47" s="218">
        <v>102.87</v>
      </c>
      <c r="M47" s="218">
        <v>1.04</v>
      </c>
      <c r="N47" s="218">
        <v>1.33</v>
      </c>
      <c r="O47" s="218">
        <v>0</v>
      </c>
      <c r="P47" s="218">
        <v>1.5</v>
      </c>
      <c r="Q47" s="218">
        <v>5.81</v>
      </c>
      <c r="R47" s="218">
        <v>2.5499999999999998</v>
      </c>
      <c r="S47" s="218">
        <v>7.22</v>
      </c>
      <c r="T47" s="218">
        <v>0</v>
      </c>
      <c r="U47" s="218">
        <v>1.96</v>
      </c>
      <c r="V47" s="218">
        <v>0.23</v>
      </c>
      <c r="W47" s="218">
        <v>0.89</v>
      </c>
      <c r="X47" s="218">
        <v>2.5</v>
      </c>
      <c r="Y47" s="218">
        <v>0</v>
      </c>
      <c r="Z47" s="218">
        <v>29.4</v>
      </c>
      <c r="AA47" s="218">
        <v>20.09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9.1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10.47</v>
      </c>
      <c r="E48" s="218">
        <v>0</v>
      </c>
      <c r="F48" s="218">
        <v>0</v>
      </c>
      <c r="G48" s="218">
        <v>19.329999999999998</v>
      </c>
      <c r="H48" s="218">
        <v>0</v>
      </c>
      <c r="I48" s="218">
        <v>15.14</v>
      </c>
      <c r="J48" s="218">
        <v>9.42</v>
      </c>
      <c r="K48" s="218">
        <v>9.41</v>
      </c>
      <c r="L48" s="218">
        <v>102.87</v>
      </c>
      <c r="M48" s="218">
        <v>1.04</v>
      </c>
      <c r="N48" s="218">
        <v>1.33</v>
      </c>
      <c r="O48" s="218">
        <v>0</v>
      </c>
      <c r="P48" s="218">
        <v>1.5</v>
      </c>
      <c r="Q48" s="218">
        <v>6.17</v>
      </c>
      <c r="R48" s="218">
        <v>0.48</v>
      </c>
      <c r="S48" s="218">
        <v>7.22</v>
      </c>
      <c r="T48" s="218">
        <v>0</v>
      </c>
      <c r="U48" s="218">
        <v>1.96</v>
      </c>
      <c r="V48" s="218">
        <v>0.2</v>
      </c>
      <c r="W48" s="218">
        <v>0.37</v>
      </c>
      <c r="X48" s="218">
        <v>1.66</v>
      </c>
      <c r="Y48" s="218">
        <v>0</v>
      </c>
      <c r="Z48" s="218">
        <v>29.4</v>
      </c>
      <c r="AA48" s="218">
        <v>20.09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9.1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10.47</v>
      </c>
      <c r="E49" s="218">
        <v>0</v>
      </c>
      <c r="F49" s="218">
        <v>0</v>
      </c>
      <c r="G49" s="218">
        <v>19.329999999999998</v>
      </c>
      <c r="H49" s="218">
        <v>0</v>
      </c>
      <c r="I49" s="218">
        <v>15.3</v>
      </c>
      <c r="J49" s="218">
        <v>9.42</v>
      </c>
      <c r="K49" s="218">
        <v>9.41</v>
      </c>
      <c r="L49" s="218">
        <v>102.87</v>
      </c>
      <c r="M49" s="218">
        <v>1.04</v>
      </c>
      <c r="N49" s="218">
        <v>1.33</v>
      </c>
      <c r="O49" s="218">
        <v>0</v>
      </c>
      <c r="P49" s="218">
        <v>1.5</v>
      </c>
      <c r="Q49" s="218">
        <v>5.81</v>
      </c>
      <c r="R49" s="218">
        <v>0</v>
      </c>
      <c r="S49" s="218">
        <v>7.22</v>
      </c>
      <c r="T49" s="218">
        <v>0</v>
      </c>
      <c r="U49" s="218">
        <v>1.96</v>
      </c>
      <c r="V49" s="218">
        <v>0.2</v>
      </c>
      <c r="W49" s="218">
        <v>0.37</v>
      </c>
      <c r="X49" s="218">
        <v>1.66</v>
      </c>
      <c r="Y49" s="218">
        <v>0</v>
      </c>
      <c r="Z49" s="218">
        <v>1.43</v>
      </c>
      <c r="AA49" s="218">
        <v>1.01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9.1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10.47</v>
      </c>
      <c r="E50" s="218">
        <v>0</v>
      </c>
      <c r="F50" s="218">
        <v>0</v>
      </c>
      <c r="G50" s="218">
        <v>19.329999999999998</v>
      </c>
      <c r="H50" s="218">
        <v>0</v>
      </c>
      <c r="I50" s="218">
        <v>15.3</v>
      </c>
      <c r="J50" s="218">
        <v>9.42</v>
      </c>
      <c r="K50" s="218">
        <v>9.41</v>
      </c>
      <c r="L50" s="218">
        <v>102.87</v>
      </c>
      <c r="M50" s="218">
        <v>1.04</v>
      </c>
      <c r="N50" s="218">
        <v>1.33</v>
      </c>
      <c r="O50" s="218">
        <v>0</v>
      </c>
      <c r="P50" s="218">
        <v>1.5</v>
      </c>
      <c r="Q50" s="218">
        <v>5.81</v>
      </c>
      <c r="R50" s="218">
        <v>0</v>
      </c>
      <c r="S50" s="218">
        <v>7.22</v>
      </c>
      <c r="T50" s="218">
        <v>0</v>
      </c>
      <c r="U50" s="218">
        <v>1.96</v>
      </c>
      <c r="V50" s="218">
        <v>0.2</v>
      </c>
      <c r="W50" s="218">
        <v>0.37</v>
      </c>
      <c r="X50" s="218">
        <v>1.66</v>
      </c>
      <c r="Y50" s="218">
        <v>0</v>
      </c>
      <c r="Z50" s="218">
        <v>1.43</v>
      </c>
      <c r="AA50" s="218">
        <v>1.01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9.1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10.31</v>
      </c>
      <c r="E51" s="218">
        <v>0</v>
      </c>
      <c r="F51" s="218">
        <v>0</v>
      </c>
      <c r="G51" s="218">
        <v>19.329999999999998</v>
      </c>
      <c r="H51" s="218">
        <v>0</v>
      </c>
      <c r="I51" s="218">
        <v>15.3</v>
      </c>
      <c r="J51" s="218">
        <v>9.42</v>
      </c>
      <c r="K51" s="218">
        <v>9.41</v>
      </c>
      <c r="L51" s="218">
        <v>102.87</v>
      </c>
      <c r="M51" s="218">
        <v>1.04</v>
      </c>
      <c r="N51" s="218">
        <v>1.33</v>
      </c>
      <c r="O51" s="218">
        <v>0</v>
      </c>
      <c r="P51" s="218">
        <v>1.5</v>
      </c>
      <c r="Q51" s="218">
        <v>6.69</v>
      </c>
      <c r="R51" s="218">
        <v>0.48</v>
      </c>
      <c r="S51" s="218">
        <v>7.22</v>
      </c>
      <c r="T51" s="218">
        <v>0</v>
      </c>
      <c r="U51" s="218">
        <v>1.96</v>
      </c>
      <c r="V51" s="218">
        <v>0.28999999999999998</v>
      </c>
      <c r="W51" s="218">
        <v>0.37</v>
      </c>
      <c r="X51" s="218">
        <v>1.66</v>
      </c>
      <c r="Y51" s="218">
        <v>0</v>
      </c>
      <c r="Z51" s="218">
        <v>1.43</v>
      </c>
      <c r="AA51" s="218">
        <v>1.02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10.31</v>
      </c>
      <c r="E52" s="218">
        <v>0</v>
      </c>
      <c r="F52" s="218">
        <v>0</v>
      </c>
      <c r="G52" s="218">
        <v>19.329999999999998</v>
      </c>
      <c r="H52" s="218">
        <v>0</v>
      </c>
      <c r="I52" s="218">
        <v>15.3</v>
      </c>
      <c r="J52" s="218">
        <v>9.42</v>
      </c>
      <c r="K52" s="218">
        <v>9.41</v>
      </c>
      <c r="L52" s="218">
        <v>102.87</v>
      </c>
      <c r="M52" s="218">
        <v>1.04</v>
      </c>
      <c r="N52" s="218">
        <v>1.33</v>
      </c>
      <c r="O52" s="218">
        <v>0</v>
      </c>
      <c r="P52" s="218">
        <v>1.5</v>
      </c>
      <c r="Q52" s="218">
        <v>6.69</v>
      </c>
      <c r="R52" s="218">
        <v>0.48</v>
      </c>
      <c r="S52" s="218">
        <v>7.22</v>
      </c>
      <c r="T52" s="218">
        <v>0</v>
      </c>
      <c r="U52" s="218">
        <v>1.96</v>
      </c>
      <c r="V52" s="218">
        <v>0.28999999999999998</v>
      </c>
      <c r="W52" s="218">
        <v>0.37</v>
      </c>
      <c r="X52" s="218">
        <v>1.66</v>
      </c>
      <c r="Y52" s="218">
        <v>0</v>
      </c>
      <c r="Z52" s="218">
        <v>1.43</v>
      </c>
      <c r="AA52" s="218">
        <v>1.02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10.31</v>
      </c>
      <c r="E53" s="218">
        <v>0</v>
      </c>
      <c r="F53" s="218">
        <v>0</v>
      </c>
      <c r="G53" s="218">
        <v>19.329999999999998</v>
      </c>
      <c r="H53" s="218">
        <v>0</v>
      </c>
      <c r="I53" s="218">
        <v>15.3</v>
      </c>
      <c r="J53" s="218">
        <v>9.42</v>
      </c>
      <c r="K53" s="218">
        <v>9.41</v>
      </c>
      <c r="L53" s="218">
        <v>102.87</v>
      </c>
      <c r="M53" s="218">
        <v>1.04</v>
      </c>
      <c r="N53" s="218">
        <v>1.33</v>
      </c>
      <c r="O53" s="218">
        <v>0</v>
      </c>
      <c r="P53" s="218">
        <v>1.5</v>
      </c>
      <c r="Q53" s="218">
        <v>5.81</v>
      </c>
      <c r="R53" s="218">
        <v>0.48</v>
      </c>
      <c r="S53" s="218">
        <v>7.22</v>
      </c>
      <c r="T53" s="218">
        <v>0</v>
      </c>
      <c r="U53" s="218">
        <v>1.96</v>
      </c>
      <c r="V53" s="218">
        <v>0.42</v>
      </c>
      <c r="W53" s="218">
        <v>0.37</v>
      </c>
      <c r="X53" s="218">
        <v>1.66</v>
      </c>
      <c r="Y53" s="218">
        <v>0</v>
      </c>
      <c r="Z53" s="218">
        <v>1.43</v>
      </c>
      <c r="AA53" s="218">
        <v>1.02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10.31</v>
      </c>
      <c r="E54" s="218">
        <v>0</v>
      </c>
      <c r="F54" s="218">
        <v>0</v>
      </c>
      <c r="G54" s="218">
        <v>19.329999999999998</v>
      </c>
      <c r="H54" s="218">
        <v>0</v>
      </c>
      <c r="I54" s="218">
        <v>15.3</v>
      </c>
      <c r="J54" s="218">
        <v>9.42</v>
      </c>
      <c r="K54" s="218">
        <v>9.41</v>
      </c>
      <c r="L54" s="218">
        <v>102.87</v>
      </c>
      <c r="M54" s="218">
        <v>1.04</v>
      </c>
      <c r="N54" s="218">
        <v>1.33</v>
      </c>
      <c r="O54" s="218">
        <v>0</v>
      </c>
      <c r="P54" s="218">
        <v>1.5</v>
      </c>
      <c r="Q54" s="218">
        <v>6.05</v>
      </c>
      <c r="R54" s="218">
        <v>0.48</v>
      </c>
      <c r="S54" s="218">
        <v>7.22</v>
      </c>
      <c r="T54" s="218">
        <v>0</v>
      </c>
      <c r="U54" s="218">
        <v>1.96</v>
      </c>
      <c r="V54" s="218">
        <v>0.42</v>
      </c>
      <c r="W54" s="218">
        <v>0.37</v>
      </c>
      <c r="X54" s="218">
        <v>1.66</v>
      </c>
      <c r="Y54" s="218">
        <v>0</v>
      </c>
      <c r="Z54" s="218">
        <v>1.43</v>
      </c>
      <c r="AA54" s="218">
        <v>1.02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10.31</v>
      </c>
      <c r="E55" s="218">
        <v>0</v>
      </c>
      <c r="F55" s="218">
        <v>0</v>
      </c>
      <c r="G55" s="218">
        <v>14.66</v>
      </c>
      <c r="H55" s="218">
        <v>0</v>
      </c>
      <c r="I55" s="218">
        <v>15.3</v>
      </c>
      <c r="J55" s="218">
        <v>9.42</v>
      </c>
      <c r="K55" s="218">
        <v>9.41</v>
      </c>
      <c r="L55" s="218">
        <v>102.87</v>
      </c>
      <c r="M55" s="218">
        <v>1.04</v>
      </c>
      <c r="N55" s="218">
        <v>1.33</v>
      </c>
      <c r="O55" s="218">
        <v>0</v>
      </c>
      <c r="P55" s="218">
        <v>1.5</v>
      </c>
      <c r="Q55" s="218">
        <v>6.69</v>
      </c>
      <c r="R55" s="218">
        <v>9.16</v>
      </c>
      <c r="S55" s="218">
        <v>4.93</v>
      </c>
      <c r="T55" s="218">
        <v>0</v>
      </c>
      <c r="U55" s="218">
        <v>1.96</v>
      </c>
      <c r="V55" s="218">
        <v>5.76</v>
      </c>
      <c r="W55" s="218">
        <v>10.06</v>
      </c>
      <c r="X55" s="218">
        <v>1.66</v>
      </c>
      <c r="Y55" s="218">
        <v>0</v>
      </c>
      <c r="Z55" s="218">
        <v>29.21</v>
      </c>
      <c r="AA55" s="218">
        <v>19.96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8.02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10.31</v>
      </c>
      <c r="E56" s="218">
        <v>0</v>
      </c>
      <c r="F56" s="218">
        <v>0</v>
      </c>
      <c r="G56" s="218">
        <v>14.66</v>
      </c>
      <c r="H56" s="218">
        <v>0</v>
      </c>
      <c r="I56" s="218">
        <v>15.3</v>
      </c>
      <c r="J56" s="218">
        <v>9.42</v>
      </c>
      <c r="K56" s="218">
        <v>9.41</v>
      </c>
      <c r="L56" s="218">
        <v>102.87</v>
      </c>
      <c r="M56" s="218">
        <v>1.04</v>
      </c>
      <c r="N56" s="218">
        <v>1.33</v>
      </c>
      <c r="O56" s="218">
        <v>0</v>
      </c>
      <c r="P56" s="218">
        <v>1.5</v>
      </c>
      <c r="Q56" s="218">
        <v>6.69</v>
      </c>
      <c r="R56" s="218">
        <v>9.16</v>
      </c>
      <c r="S56" s="218">
        <v>4.93</v>
      </c>
      <c r="T56" s="218">
        <v>0</v>
      </c>
      <c r="U56" s="218">
        <v>1.96</v>
      </c>
      <c r="V56" s="218">
        <v>5.76</v>
      </c>
      <c r="W56" s="218">
        <v>10.06</v>
      </c>
      <c r="X56" s="218">
        <v>1.66</v>
      </c>
      <c r="Y56" s="218">
        <v>0</v>
      </c>
      <c r="Z56" s="218">
        <v>29.21</v>
      </c>
      <c r="AA56" s="218">
        <v>19.96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8.02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10.31</v>
      </c>
      <c r="E57" s="218">
        <v>0</v>
      </c>
      <c r="F57" s="218">
        <v>0</v>
      </c>
      <c r="G57" s="218">
        <v>14.66</v>
      </c>
      <c r="H57" s="218">
        <v>0</v>
      </c>
      <c r="I57" s="218">
        <v>15.3</v>
      </c>
      <c r="J57" s="218">
        <v>9.42</v>
      </c>
      <c r="K57" s="218">
        <v>9.41</v>
      </c>
      <c r="L57" s="218">
        <v>102.87</v>
      </c>
      <c r="M57" s="218">
        <v>1.04</v>
      </c>
      <c r="N57" s="218">
        <v>1.33</v>
      </c>
      <c r="O57" s="218">
        <v>0</v>
      </c>
      <c r="P57" s="218">
        <v>1.5</v>
      </c>
      <c r="Q57" s="218">
        <v>6.69</v>
      </c>
      <c r="R57" s="218">
        <v>9.16</v>
      </c>
      <c r="S57" s="218">
        <v>8.09</v>
      </c>
      <c r="T57" s="218">
        <v>0</v>
      </c>
      <c r="U57" s="218">
        <v>1.96</v>
      </c>
      <c r="V57" s="218">
        <v>0.42</v>
      </c>
      <c r="W57" s="218">
        <v>0.35</v>
      </c>
      <c r="X57" s="218">
        <v>1.66</v>
      </c>
      <c r="Y57" s="218">
        <v>0</v>
      </c>
      <c r="Z57" s="218">
        <v>29.21</v>
      </c>
      <c r="AA57" s="218">
        <v>19.96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8.02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10.31</v>
      </c>
      <c r="E58" s="218">
        <v>0</v>
      </c>
      <c r="F58" s="218">
        <v>0</v>
      </c>
      <c r="G58" s="218">
        <v>14.66</v>
      </c>
      <c r="H58" s="218">
        <v>0</v>
      </c>
      <c r="I58" s="218">
        <v>15.3</v>
      </c>
      <c r="J58" s="218">
        <v>9.42</v>
      </c>
      <c r="K58" s="218">
        <v>9.41</v>
      </c>
      <c r="L58" s="218">
        <v>102.87</v>
      </c>
      <c r="M58" s="218">
        <v>1.04</v>
      </c>
      <c r="N58" s="218">
        <v>1.33</v>
      </c>
      <c r="O58" s="218">
        <v>0</v>
      </c>
      <c r="P58" s="218">
        <v>1.5</v>
      </c>
      <c r="Q58" s="218">
        <v>6.69</v>
      </c>
      <c r="R58" s="218">
        <v>0.8</v>
      </c>
      <c r="S58" s="218">
        <v>8.09</v>
      </c>
      <c r="T58" s="218">
        <v>0</v>
      </c>
      <c r="U58" s="218">
        <v>1.96</v>
      </c>
      <c r="V58" s="218">
        <v>0.42</v>
      </c>
      <c r="W58" s="218">
        <v>0.35</v>
      </c>
      <c r="X58" s="218">
        <v>1.66</v>
      </c>
      <c r="Y58" s="218">
        <v>0</v>
      </c>
      <c r="Z58" s="218">
        <v>1.43</v>
      </c>
      <c r="AA58" s="218">
        <v>1.02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10.31</v>
      </c>
      <c r="E59" s="218">
        <v>0</v>
      </c>
      <c r="F59" s="218">
        <v>0</v>
      </c>
      <c r="G59" s="218">
        <v>14.66</v>
      </c>
      <c r="H59" s="218">
        <v>0</v>
      </c>
      <c r="I59" s="218">
        <v>15.3</v>
      </c>
      <c r="J59" s="218">
        <v>9.42</v>
      </c>
      <c r="K59" s="218">
        <v>9.41</v>
      </c>
      <c r="L59" s="218">
        <v>102.87</v>
      </c>
      <c r="M59" s="218">
        <v>1.04</v>
      </c>
      <c r="N59" s="218">
        <v>1.33</v>
      </c>
      <c r="O59" s="218">
        <v>0</v>
      </c>
      <c r="P59" s="218">
        <v>1.5</v>
      </c>
      <c r="Q59" s="218">
        <v>6.69</v>
      </c>
      <c r="R59" s="218">
        <v>0.48</v>
      </c>
      <c r="S59" s="218">
        <v>8.09</v>
      </c>
      <c r="T59" s="218">
        <v>0</v>
      </c>
      <c r="U59" s="218">
        <v>1.96</v>
      </c>
      <c r="V59" s="218">
        <v>0.42</v>
      </c>
      <c r="W59" s="218">
        <v>0.35</v>
      </c>
      <c r="X59" s="218">
        <v>1.66</v>
      </c>
      <c r="Y59" s="218">
        <v>0</v>
      </c>
      <c r="Z59" s="218">
        <v>1.43</v>
      </c>
      <c r="AA59" s="218">
        <v>1.02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8.82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10.31</v>
      </c>
      <c r="E60" s="218">
        <v>0</v>
      </c>
      <c r="F60" s="218">
        <v>0</v>
      </c>
      <c r="G60" s="218">
        <v>14.66</v>
      </c>
      <c r="H60" s="218">
        <v>0</v>
      </c>
      <c r="I60" s="218">
        <v>15.3</v>
      </c>
      <c r="J60" s="218">
        <v>9.42</v>
      </c>
      <c r="K60" s="218">
        <v>9.41</v>
      </c>
      <c r="L60" s="218">
        <v>72.040000000000006</v>
      </c>
      <c r="M60" s="218">
        <v>1.04</v>
      </c>
      <c r="N60" s="218">
        <v>1.33</v>
      </c>
      <c r="O60" s="218">
        <v>0</v>
      </c>
      <c r="P60" s="218">
        <v>1.5</v>
      </c>
      <c r="Q60" s="218">
        <v>6.69</v>
      </c>
      <c r="R60" s="218">
        <v>0.48</v>
      </c>
      <c r="S60" s="218">
        <v>8.09</v>
      </c>
      <c r="T60" s="218">
        <v>0</v>
      </c>
      <c r="U60" s="218">
        <v>1.96</v>
      </c>
      <c r="V60" s="218">
        <v>0.42</v>
      </c>
      <c r="W60" s="218">
        <v>0.35</v>
      </c>
      <c r="X60" s="218">
        <v>1.66</v>
      </c>
      <c r="Y60" s="218">
        <v>0</v>
      </c>
      <c r="Z60" s="218">
        <v>1.43</v>
      </c>
      <c r="AA60" s="218">
        <v>1.02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8.82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10.31</v>
      </c>
      <c r="E61" s="218">
        <v>0</v>
      </c>
      <c r="F61" s="218">
        <v>0</v>
      </c>
      <c r="G61" s="218">
        <v>14.66</v>
      </c>
      <c r="H61" s="218">
        <v>0</v>
      </c>
      <c r="I61" s="218">
        <v>15.3</v>
      </c>
      <c r="J61" s="218">
        <v>9.42</v>
      </c>
      <c r="K61" s="218">
        <v>0.46</v>
      </c>
      <c r="L61" s="218">
        <v>15.02</v>
      </c>
      <c r="M61" s="218">
        <v>1.04</v>
      </c>
      <c r="N61" s="218">
        <v>1.33</v>
      </c>
      <c r="O61" s="218">
        <v>0</v>
      </c>
      <c r="P61" s="218">
        <v>1.5</v>
      </c>
      <c r="Q61" s="218">
        <v>0.7</v>
      </c>
      <c r="R61" s="218">
        <v>0.48</v>
      </c>
      <c r="S61" s="218">
        <v>0.3</v>
      </c>
      <c r="T61" s="218">
        <v>0</v>
      </c>
      <c r="U61" s="218">
        <v>1.96</v>
      </c>
      <c r="V61" s="218">
        <v>0.42</v>
      </c>
      <c r="W61" s="218">
        <v>0.35</v>
      </c>
      <c r="X61" s="218">
        <v>1.66</v>
      </c>
      <c r="Y61" s="218">
        <v>0</v>
      </c>
      <c r="Z61" s="218">
        <v>1.43</v>
      </c>
      <c r="AA61" s="218">
        <v>1.02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10.31</v>
      </c>
      <c r="E62" s="218">
        <v>0</v>
      </c>
      <c r="F62" s="218">
        <v>0</v>
      </c>
      <c r="G62" s="218">
        <v>14.66</v>
      </c>
      <c r="H62" s="218">
        <v>0</v>
      </c>
      <c r="I62" s="218">
        <v>15.3</v>
      </c>
      <c r="J62" s="218">
        <v>9.42</v>
      </c>
      <c r="K62" s="218">
        <v>0.35</v>
      </c>
      <c r="L62" s="218">
        <v>15.02</v>
      </c>
      <c r="M62" s="218">
        <v>1.04</v>
      </c>
      <c r="N62" s="218">
        <v>1.33</v>
      </c>
      <c r="O62" s="218">
        <v>0</v>
      </c>
      <c r="P62" s="218">
        <v>1.5</v>
      </c>
      <c r="Q62" s="218">
        <v>0.7</v>
      </c>
      <c r="R62" s="218">
        <v>0.48</v>
      </c>
      <c r="S62" s="218">
        <v>0.3</v>
      </c>
      <c r="T62" s="218">
        <v>0</v>
      </c>
      <c r="U62" s="218">
        <v>1.96</v>
      </c>
      <c r="V62" s="218">
        <v>0.42</v>
      </c>
      <c r="W62" s="218">
        <v>0.35</v>
      </c>
      <c r="X62" s="218">
        <v>1.66</v>
      </c>
      <c r="Y62" s="218">
        <v>0</v>
      </c>
      <c r="Z62" s="218">
        <v>1.43</v>
      </c>
      <c r="AA62" s="218">
        <v>1.02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10.31</v>
      </c>
      <c r="E63" s="218">
        <v>0</v>
      </c>
      <c r="F63" s="218">
        <v>0</v>
      </c>
      <c r="G63" s="218">
        <v>14.66</v>
      </c>
      <c r="H63" s="218">
        <v>0</v>
      </c>
      <c r="I63" s="218">
        <v>15.3</v>
      </c>
      <c r="J63" s="218">
        <v>9.42</v>
      </c>
      <c r="K63" s="218">
        <v>0.35</v>
      </c>
      <c r="L63" s="218">
        <v>15.02</v>
      </c>
      <c r="M63" s="218">
        <v>1.04</v>
      </c>
      <c r="N63" s="218">
        <v>1.33</v>
      </c>
      <c r="O63" s="218">
        <v>0</v>
      </c>
      <c r="P63" s="218">
        <v>1.5</v>
      </c>
      <c r="Q63" s="218">
        <v>0.4</v>
      </c>
      <c r="R63" s="218">
        <v>0.48</v>
      </c>
      <c r="S63" s="218">
        <v>0.3</v>
      </c>
      <c r="T63" s="218">
        <v>0</v>
      </c>
      <c r="U63" s="218">
        <v>1.96</v>
      </c>
      <c r="V63" s="218">
        <v>0.42</v>
      </c>
      <c r="W63" s="218">
        <v>0.35</v>
      </c>
      <c r="X63" s="218">
        <v>1.66</v>
      </c>
      <c r="Y63" s="218">
        <v>0</v>
      </c>
      <c r="Z63" s="218">
        <v>1.43</v>
      </c>
      <c r="AA63" s="218">
        <v>1.02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10.31</v>
      </c>
      <c r="E64" s="218">
        <v>0</v>
      </c>
      <c r="F64" s="218">
        <v>0</v>
      </c>
      <c r="G64" s="218">
        <v>14.66</v>
      </c>
      <c r="H64" s="218">
        <v>0</v>
      </c>
      <c r="I64" s="218">
        <v>15.3</v>
      </c>
      <c r="J64" s="218">
        <v>9.42</v>
      </c>
      <c r="K64" s="218">
        <v>0.35</v>
      </c>
      <c r="L64" s="218">
        <v>15.02</v>
      </c>
      <c r="M64" s="218">
        <v>1.04</v>
      </c>
      <c r="N64" s="218">
        <v>1.33</v>
      </c>
      <c r="O64" s="218">
        <v>0</v>
      </c>
      <c r="P64" s="218">
        <v>1.5</v>
      </c>
      <c r="Q64" s="218">
        <v>0.4</v>
      </c>
      <c r="R64" s="218">
        <v>0.48</v>
      </c>
      <c r="S64" s="218">
        <v>0.3</v>
      </c>
      <c r="T64" s="218">
        <v>0</v>
      </c>
      <c r="U64" s="218">
        <v>1.96</v>
      </c>
      <c r="V64" s="218">
        <v>0.42</v>
      </c>
      <c r="W64" s="218">
        <v>0.35</v>
      </c>
      <c r="X64" s="218">
        <v>1.66</v>
      </c>
      <c r="Y64" s="218">
        <v>0</v>
      </c>
      <c r="Z64" s="218">
        <v>1.43</v>
      </c>
      <c r="AA64" s="218">
        <v>1.02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10.31</v>
      </c>
      <c r="E65" s="218">
        <v>0</v>
      </c>
      <c r="F65" s="218">
        <v>0</v>
      </c>
      <c r="G65" s="218">
        <v>14.66</v>
      </c>
      <c r="H65" s="218">
        <v>0</v>
      </c>
      <c r="I65" s="218">
        <v>15.3</v>
      </c>
      <c r="J65" s="218">
        <v>9.42</v>
      </c>
      <c r="K65" s="218">
        <v>0.35</v>
      </c>
      <c r="L65" s="218">
        <v>15.02</v>
      </c>
      <c r="M65" s="218">
        <v>1.04</v>
      </c>
      <c r="N65" s="218">
        <v>1.33</v>
      </c>
      <c r="O65" s="218">
        <v>0</v>
      </c>
      <c r="P65" s="218">
        <v>1.5</v>
      </c>
      <c r="Q65" s="218">
        <v>0.4</v>
      </c>
      <c r="R65" s="218">
        <v>0.48</v>
      </c>
      <c r="S65" s="218">
        <v>0.3</v>
      </c>
      <c r="T65" s="218">
        <v>0</v>
      </c>
      <c r="U65" s="218">
        <v>1.96</v>
      </c>
      <c r="V65" s="218">
        <v>0.42</v>
      </c>
      <c r="W65" s="218">
        <v>0.35</v>
      </c>
      <c r="X65" s="218">
        <v>1.66</v>
      </c>
      <c r="Y65" s="218">
        <v>0</v>
      </c>
      <c r="Z65" s="218">
        <v>1.43</v>
      </c>
      <c r="AA65" s="218">
        <v>1.02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10.31</v>
      </c>
      <c r="E66" s="218">
        <v>0</v>
      </c>
      <c r="F66" s="218">
        <v>0</v>
      </c>
      <c r="G66" s="218">
        <v>14.66</v>
      </c>
      <c r="H66" s="218">
        <v>0</v>
      </c>
      <c r="I66" s="218">
        <v>15.3</v>
      </c>
      <c r="J66" s="218">
        <v>9.42</v>
      </c>
      <c r="K66" s="218">
        <v>0.35</v>
      </c>
      <c r="L66" s="218">
        <v>15.02</v>
      </c>
      <c r="M66" s="218">
        <v>1.04</v>
      </c>
      <c r="N66" s="218">
        <v>1.33</v>
      </c>
      <c r="O66" s="218">
        <v>0</v>
      </c>
      <c r="P66" s="218">
        <v>1.5</v>
      </c>
      <c r="Q66" s="218">
        <v>0.4</v>
      </c>
      <c r="R66" s="218">
        <v>0.48</v>
      </c>
      <c r="S66" s="218">
        <v>0.3</v>
      </c>
      <c r="T66" s="218">
        <v>0</v>
      </c>
      <c r="U66" s="218">
        <v>1.96</v>
      </c>
      <c r="V66" s="218">
        <v>0.42</v>
      </c>
      <c r="W66" s="218">
        <v>0.35</v>
      </c>
      <c r="X66" s="218">
        <v>1.66</v>
      </c>
      <c r="Y66" s="218">
        <v>0</v>
      </c>
      <c r="Z66" s="218">
        <v>1.43</v>
      </c>
      <c r="AA66" s="218">
        <v>1.02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10.31</v>
      </c>
      <c r="E67" s="218">
        <v>0</v>
      </c>
      <c r="F67" s="218">
        <v>0</v>
      </c>
      <c r="G67" s="218">
        <v>14.66</v>
      </c>
      <c r="H67" s="218">
        <v>0</v>
      </c>
      <c r="I67" s="218">
        <v>15.3</v>
      </c>
      <c r="J67" s="218">
        <v>9.42</v>
      </c>
      <c r="K67" s="218">
        <v>0.35</v>
      </c>
      <c r="L67" s="218">
        <v>15.02</v>
      </c>
      <c r="M67" s="218">
        <v>1.04</v>
      </c>
      <c r="N67" s="218">
        <v>1.33</v>
      </c>
      <c r="O67" s="218">
        <v>0</v>
      </c>
      <c r="P67" s="218">
        <v>1.5</v>
      </c>
      <c r="Q67" s="218">
        <v>0.4</v>
      </c>
      <c r="R67" s="218">
        <v>0.48</v>
      </c>
      <c r="S67" s="218">
        <v>0.3</v>
      </c>
      <c r="T67" s="218">
        <v>0</v>
      </c>
      <c r="U67" s="218">
        <v>1.96</v>
      </c>
      <c r="V67" s="218">
        <v>0.42</v>
      </c>
      <c r="W67" s="218">
        <v>0.35</v>
      </c>
      <c r="X67" s="218">
        <v>1.66</v>
      </c>
      <c r="Y67" s="218">
        <v>0</v>
      </c>
      <c r="Z67" s="218">
        <v>1.43</v>
      </c>
      <c r="AA67" s="218">
        <v>1.02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10.31</v>
      </c>
      <c r="E68" s="218">
        <v>0</v>
      </c>
      <c r="F68" s="218">
        <v>0</v>
      </c>
      <c r="G68" s="218">
        <v>14.66</v>
      </c>
      <c r="H68" s="218">
        <v>0</v>
      </c>
      <c r="I68" s="218">
        <v>15.3</v>
      </c>
      <c r="J68" s="218">
        <v>9.42</v>
      </c>
      <c r="K68" s="218">
        <v>0.35</v>
      </c>
      <c r="L68" s="218">
        <v>15.02</v>
      </c>
      <c r="M68" s="218">
        <v>1.04</v>
      </c>
      <c r="N68" s="218">
        <v>1.33</v>
      </c>
      <c r="O68" s="218">
        <v>0</v>
      </c>
      <c r="P68" s="218">
        <v>1.5</v>
      </c>
      <c r="Q68" s="218">
        <v>0.4</v>
      </c>
      <c r="R68" s="218">
        <v>0.48</v>
      </c>
      <c r="S68" s="218">
        <v>0.3</v>
      </c>
      <c r="T68" s="218">
        <v>0</v>
      </c>
      <c r="U68" s="218">
        <v>1.96</v>
      </c>
      <c r="V68" s="218">
        <v>0.42</v>
      </c>
      <c r="W68" s="218">
        <v>0.35</v>
      </c>
      <c r="X68" s="218">
        <v>1.66</v>
      </c>
      <c r="Y68" s="218">
        <v>0</v>
      </c>
      <c r="Z68" s="218">
        <v>1.43</v>
      </c>
      <c r="AA68" s="218">
        <v>1.02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10.31</v>
      </c>
      <c r="E69" s="218">
        <v>0</v>
      </c>
      <c r="F69" s="218">
        <v>0</v>
      </c>
      <c r="G69" s="218">
        <v>14.66</v>
      </c>
      <c r="H69" s="218">
        <v>0</v>
      </c>
      <c r="I69" s="218">
        <v>15.3</v>
      </c>
      <c r="J69" s="218">
        <v>9.42</v>
      </c>
      <c r="K69" s="218">
        <v>0.35</v>
      </c>
      <c r="L69" s="218">
        <v>15.02</v>
      </c>
      <c r="M69" s="218">
        <v>1.04</v>
      </c>
      <c r="N69" s="218">
        <v>1.33</v>
      </c>
      <c r="O69" s="218">
        <v>0</v>
      </c>
      <c r="P69" s="218">
        <v>1.5</v>
      </c>
      <c r="Q69" s="218">
        <v>0.28999999999999998</v>
      </c>
      <c r="R69" s="218">
        <v>0.48</v>
      </c>
      <c r="S69" s="218">
        <v>0.3</v>
      </c>
      <c r="T69" s="218">
        <v>0</v>
      </c>
      <c r="U69" s="218">
        <v>1.96</v>
      </c>
      <c r="V69" s="218">
        <v>0.42</v>
      </c>
      <c r="W69" s="218">
        <v>0.35</v>
      </c>
      <c r="X69" s="218">
        <v>1.66</v>
      </c>
      <c r="Y69" s="218">
        <v>0</v>
      </c>
      <c r="Z69" s="218">
        <v>1.43</v>
      </c>
      <c r="AA69" s="218">
        <v>1.02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10.31</v>
      </c>
      <c r="E70" s="218">
        <v>0</v>
      </c>
      <c r="F70" s="218">
        <v>0</v>
      </c>
      <c r="G70" s="218">
        <v>14.66</v>
      </c>
      <c r="H70" s="218">
        <v>0</v>
      </c>
      <c r="I70" s="218">
        <v>15.3</v>
      </c>
      <c r="J70" s="218">
        <v>9.42</v>
      </c>
      <c r="K70" s="218">
        <v>0.35</v>
      </c>
      <c r="L70" s="218">
        <v>15.02</v>
      </c>
      <c r="M70" s="218">
        <v>1.04</v>
      </c>
      <c r="N70" s="218">
        <v>1.33</v>
      </c>
      <c r="O70" s="218">
        <v>0</v>
      </c>
      <c r="P70" s="218">
        <v>1.5</v>
      </c>
      <c r="Q70" s="218">
        <v>0.28999999999999998</v>
      </c>
      <c r="R70" s="218">
        <v>0.48</v>
      </c>
      <c r="S70" s="218">
        <v>0.3</v>
      </c>
      <c r="T70" s="218">
        <v>0</v>
      </c>
      <c r="U70" s="218">
        <v>1.96</v>
      </c>
      <c r="V70" s="218">
        <v>0.42</v>
      </c>
      <c r="W70" s="218">
        <v>0.35</v>
      </c>
      <c r="X70" s="218">
        <v>1.66</v>
      </c>
      <c r="Y70" s="218">
        <v>0</v>
      </c>
      <c r="Z70" s="218">
        <v>1.43</v>
      </c>
      <c r="AA70" s="218">
        <v>1.02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10.31</v>
      </c>
      <c r="E71" s="218">
        <v>0</v>
      </c>
      <c r="F71" s="218">
        <v>0</v>
      </c>
      <c r="G71" s="218">
        <v>14.66</v>
      </c>
      <c r="H71" s="218">
        <v>0</v>
      </c>
      <c r="I71" s="218">
        <v>15.3</v>
      </c>
      <c r="J71" s="218">
        <v>9.42</v>
      </c>
      <c r="K71" s="218">
        <v>0.35</v>
      </c>
      <c r="L71" s="218">
        <v>15.02</v>
      </c>
      <c r="M71" s="218">
        <v>1.04</v>
      </c>
      <c r="N71" s="218">
        <v>1.33</v>
      </c>
      <c r="O71" s="218">
        <v>0</v>
      </c>
      <c r="P71" s="218">
        <v>1.5</v>
      </c>
      <c r="Q71" s="218">
        <v>0.28999999999999998</v>
      </c>
      <c r="R71" s="218">
        <v>0.48</v>
      </c>
      <c r="S71" s="218">
        <v>0.3</v>
      </c>
      <c r="T71" s="218">
        <v>0</v>
      </c>
      <c r="U71" s="218">
        <v>1.96</v>
      </c>
      <c r="V71" s="218">
        <v>0.42</v>
      </c>
      <c r="W71" s="218">
        <v>0.35</v>
      </c>
      <c r="X71" s="218">
        <v>1.66</v>
      </c>
      <c r="Y71" s="218">
        <v>0</v>
      </c>
      <c r="Z71" s="218">
        <v>1.43</v>
      </c>
      <c r="AA71" s="218">
        <v>1.02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10.31</v>
      </c>
      <c r="E72" s="218">
        <v>0</v>
      </c>
      <c r="F72" s="218">
        <v>0</v>
      </c>
      <c r="G72" s="218">
        <v>14.66</v>
      </c>
      <c r="H72" s="218">
        <v>0</v>
      </c>
      <c r="I72" s="218">
        <v>15.3</v>
      </c>
      <c r="J72" s="218">
        <v>9.42</v>
      </c>
      <c r="K72" s="218">
        <v>0.35</v>
      </c>
      <c r="L72" s="218">
        <v>15.02</v>
      </c>
      <c r="M72" s="218">
        <v>1.04</v>
      </c>
      <c r="N72" s="218">
        <v>1.33</v>
      </c>
      <c r="O72" s="218">
        <v>0</v>
      </c>
      <c r="P72" s="218">
        <v>1.5</v>
      </c>
      <c r="Q72" s="218">
        <v>0.28999999999999998</v>
      </c>
      <c r="R72" s="218">
        <v>0.48</v>
      </c>
      <c r="S72" s="218">
        <v>0.3</v>
      </c>
      <c r="T72" s="218">
        <v>0</v>
      </c>
      <c r="U72" s="218">
        <v>1.96</v>
      </c>
      <c r="V72" s="218">
        <v>0.42</v>
      </c>
      <c r="W72" s="218">
        <v>0.35</v>
      </c>
      <c r="X72" s="218">
        <v>1.66</v>
      </c>
      <c r="Y72" s="218">
        <v>0</v>
      </c>
      <c r="Z72" s="218">
        <v>1.43</v>
      </c>
      <c r="AA72" s="218">
        <v>1.02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10.31</v>
      </c>
      <c r="E73" s="218">
        <v>0</v>
      </c>
      <c r="F73" s="218">
        <v>0</v>
      </c>
      <c r="G73" s="218">
        <v>14.66</v>
      </c>
      <c r="H73" s="218">
        <v>0</v>
      </c>
      <c r="I73" s="218">
        <v>15.3</v>
      </c>
      <c r="J73" s="218">
        <v>9.42</v>
      </c>
      <c r="K73" s="218">
        <v>0.35</v>
      </c>
      <c r="L73" s="218">
        <v>15.02</v>
      </c>
      <c r="M73" s="218">
        <v>1.04</v>
      </c>
      <c r="N73" s="218">
        <v>1.33</v>
      </c>
      <c r="O73" s="218">
        <v>0</v>
      </c>
      <c r="P73" s="218">
        <v>1.5</v>
      </c>
      <c r="Q73" s="218">
        <v>0.28999999999999998</v>
      </c>
      <c r="R73" s="218">
        <v>0.48</v>
      </c>
      <c r="S73" s="218">
        <v>0.3</v>
      </c>
      <c r="T73" s="218">
        <v>0</v>
      </c>
      <c r="U73" s="218">
        <v>1.96</v>
      </c>
      <c r="V73" s="218">
        <v>0.42</v>
      </c>
      <c r="W73" s="218">
        <v>0.35</v>
      </c>
      <c r="X73" s="218">
        <v>1.66</v>
      </c>
      <c r="Y73" s="218">
        <v>0</v>
      </c>
      <c r="Z73" s="218">
        <v>1.43</v>
      </c>
      <c r="AA73" s="218">
        <v>1.02</v>
      </c>
      <c r="AB73" s="218">
        <v>0</v>
      </c>
      <c r="AC73" s="218">
        <v>0.3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10.31</v>
      </c>
      <c r="E74" s="218">
        <v>0</v>
      </c>
      <c r="F74" s="218">
        <v>0</v>
      </c>
      <c r="G74" s="218">
        <v>14.66</v>
      </c>
      <c r="H74" s="218">
        <v>0</v>
      </c>
      <c r="I74" s="218">
        <v>15.3</v>
      </c>
      <c r="J74" s="218">
        <v>9.42</v>
      </c>
      <c r="K74" s="218">
        <v>0.35</v>
      </c>
      <c r="L74" s="218">
        <v>15.02</v>
      </c>
      <c r="M74" s="218">
        <v>1.04</v>
      </c>
      <c r="N74" s="218">
        <v>1.33</v>
      </c>
      <c r="O74" s="218">
        <v>0</v>
      </c>
      <c r="P74" s="218">
        <v>1.5</v>
      </c>
      <c r="Q74" s="218">
        <v>0.28999999999999998</v>
      </c>
      <c r="R74" s="218">
        <v>0.48</v>
      </c>
      <c r="S74" s="218">
        <v>0.3</v>
      </c>
      <c r="T74" s="218">
        <v>0</v>
      </c>
      <c r="U74" s="218">
        <v>1.96</v>
      </c>
      <c r="V74" s="218">
        <v>0.42</v>
      </c>
      <c r="W74" s="218">
        <v>0.35</v>
      </c>
      <c r="X74" s="218">
        <v>1.66</v>
      </c>
      <c r="Y74" s="218">
        <v>0</v>
      </c>
      <c r="Z74" s="218">
        <v>1.43</v>
      </c>
      <c r="AA74" s="218">
        <v>1.02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10.31</v>
      </c>
      <c r="E75" s="218">
        <v>0</v>
      </c>
      <c r="F75" s="218">
        <v>0</v>
      </c>
      <c r="G75" s="218">
        <v>14.66</v>
      </c>
      <c r="H75" s="218">
        <v>0</v>
      </c>
      <c r="I75" s="218">
        <v>15.3</v>
      </c>
      <c r="J75" s="218">
        <v>9.42</v>
      </c>
      <c r="K75" s="218">
        <v>0.35</v>
      </c>
      <c r="L75" s="218">
        <v>15.02</v>
      </c>
      <c r="M75" s="218">
        <v>1.04</v>
      </c>
      <c r="N75" s="218">
        <v>1.33</v>
      </c>
      <c r="O75" s="218">
        <v>0</v>
      </c>
      <c r="P75" s="218">
        <v>1.5</v>
      </c>
      <c r="Q75" s="218">
        <v>0.32</v>
      </c>
      <c r="R75" s="218">
        <v>0.48</v>
      </c>
      <c r="S75" s="218">
        <v>0.3</v>
      </c>
      <c r="T75" s="218">
        <v>0</v>
      </c>
      <c r="U75" s="218">
        <v>1.96</v>
      </c>
      <c r="V75" s="218">
        <v>0.42</v>
      </c>
      <c r="W75" s="218">
        <v>0.36</v>
      </c>
      <c r="X75" s="218">
        <v>1.66</v>
      </c>
      <c r="Y75" s="218">
        <v>0</v>
      </c>
      <c r="Z75" s="218">
        <v>1.43</v>
      </c>
      <c r="AA75" s="218">
        <v>1.02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10.31</v>
      </c>
      <c r="E76" s="218">
        <v>0</v>
      </c>
      <c r="F76" s="218">
        <v>0</v>
      </c>
      <c r="G76" s="218">
        <v>14.66</v>
      </c>
      <c r="H76" s="218">
        <v>0</v>
      </c>
      <c r="I76" s="218">
        <v>15.3</v>
      </c>
      <c r="J76" s="218">
        <v>9.42</v>
      </c>
      <c r="K76" s="218">
        <v>0.35</v>
      </c>
      <c r="L76" s="218">
        <v>15.02</v>
      </c>
      <c r="M76" s="218">
        <v>1.04</v>
      </c>
      <c r="N76" s="218">
        <v>1.33</v>
      </c>
      <c r="O76" s="218">
        <v>0</v>
      </c>
      <c r="P76" s="218">
        <v>1.5</v>
      </c>
      <c r="Q76" s="218">
        <v>0.32</v>
      </c>
      <c r="R76" s="218">
        <v>0.48</v>
      </c>
      <c r="S76" s="218">
        <v>0.3</v>
      </c>
      <c r="T76" s="218">
        <v>0</v>
      </c>
      <c r="U76" s="218">
        <v>1.96</v>
      </c>
      <c r="V76" s="218">
        <v>0.42</v>
      </c>
      <c r="W76" s="218">
        <v>0.36</v>
      </c>
      <c r="X76" s="218">
        <v>1.66</v>
      </c>
      <c r="Y76" s="218">
        <v>0</v>
      </c>
      <c r="Z76" s="218">
        <v>1.43</v>
      </c>
      <c r="AA76" s="218">
        <v>1.02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10.31</v>
      </c>
      <c r="E77" s="218">
        <v>0</v>
      </c>
      <c r="F77" s="218">
        <v>0</v>
      </c>
      <c r="G77" s="218">
        <v>14.66</v>
      </c>
      <c r="H77" s="218">
        <v>0</v>
      </c>
      <c r="I77" s="218">
        <v>15.3</v>
      </c>
      <c r="J77" s="218">
        <v>9.42</v>
      </c>
      <c r="K77" s="218">
        <v>0.35</v>
      </c>
      <c r="L77" s="218">
        <v>15.02</v>
      </c>
      <c r="M77" s="218">
        <v>1.04</v>
      </c>
      <c r="N77" s="218">
        <v>1.33</v>
      </c>
      <c r="O77" s="218">
        <v>0</v>
      </c>
      <c r="P77" s="218">
        <v>1.5</v>
      </c>
      <c r="Q77" s="218">
        <v>0.32</v>
      </c>
      <c r="R77" s="218">
        <v>0.48</v>
      </c>
      <c r="S77" s="218">
        <v>0.3</v>
      </c>
      <c r="T77" s="218">
        <v>0</v>
      </c>
      <c r="U77" s="218">
        <v>1.96</v>
      </c>
      <c r="V77" s="218">
        <v>0.42</v>
      </c>
      <c r="W77" s="218">
        <v>0.36</v>
      </c>
      <c r="X77" s="218">
        <v>1.66</v>
      </c>
      <c r="Y77" s="218">
        <v>0</v>
      </c>
      <c r="Z77" s="218">
        <v>1.43</v>
      </c>
      <c r="AA77" s="218">
        <v>1.02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10.31</v>
      </c>
      <c r="E78" s="218">
        <v>0</v>
      </c>
      <c r="F78" s="218">
        <v>0</v>
      </c>
      <c r="G78" s="218">
        <v>14.66</v>
      </c>
      <c r="H78" s="218">
        <v>0</v>
      </c>
      <c r="I78" s="218">
        <v>15.3</v>
      </c>
      <c r="J78" s="218">
        <v>9.42</v>
      </c>
      <c r="K78" s="218">
        <v>0.35</v>
      </c>
      <c r="L78" s="218">
        <v>15.02</v>
      </c>
      <c r="M78" s="218">
        <v>1.04</v>
      </c>
      <c r="N78" s="218">
        <v>1.33</v>
      </c>
      <c r="O78" s="218">
        <v>0</v>
      </c>
      <c r="P78" s="218">
        <v>1.5</v>
      </c>
      <c r="Q78" s="218">
        <v>0.32</v>
      </c>
      <c r="R78" s="218">
        <v>0.48</v>
      </c>
      <c r="S78" s="218">
        <v>0.3</v>
      </c>
      <c r="T78" s="218">
        <v>0</v>
      </c>
      <c r="U78" s="218">
        <v>1.96</v>
      </c>
      <c r="V78" s="218">
        <v>0.42</v>
      </c>
      <c r="W78" s="218">
        <v>0.36</v>
      </c>
      <c r="X78" s="218">
        <v>1.66</v>
      </c>
      <c r="Y78" s="218">
        <v>0</v>
      </c>
      <c r="Z78" s="218">
        <v>1.43</v>
      </c>
      <c r="AA78" s="218">
        <v>1.02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10.31</v>
      </c>
      <c r="E79" s="218">
        <v>0</v>
      </c>
      <c r="F79" s="218">
        <v>0</v>
      </c>
      <c r="G79" s="218">
        <v>14.66</v>
      </c>
      <c r="H79" s="218">
        <v>0</v>
      </c>
      <c r="I79" s="218">
        <v>15.3</v>
      </c>
      <c r="J79" s="218">
        <v>9.42</v>
      </c>
      <c r="K79" s="218">
        <v>0.35</v>
      </c>
      <c r="L79" s="218">
        <v>15.02</v>
      </c>
      <c r="M79" s="218">
        <v>1.04</v>
      </c>
      <c r="N79" s="218">
        <v>1.33</v>
      </c>
      <c r="O79" s="218">
        <v>0</v>
      </c>
      <c r="P79" s="218">
        <v>1.5</v>
      </c>
      <c r="Q79" s="218">
        <v>0.32</v>
      </c>
      <c r="R79" s="218">
        <v>0.48</v>
      </c>
      <c r="S79" s="218">
        <v>0.3</v>
      </c>
      <c r="T79" s="218">
        <v>0</v>
      </c>
      <c r="U79" s="218">
        <v>1.96</v>
      </c>
      <c r="V79" s="218">
        <v>0.42</v>
      </c>
      <c r="W79" s="218">
        <v>0.36</v>
      </c>
      <c r="X79" s="218">
        <v>1.66</v>
      </c>
      <c r="Y79" s="218">
        <v>0</v>
      </c>
      <c r="Z79" s="218">
        <v>1.43</v>
      </c>
      <c r="AA79" s="218">
        <v>1.02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10.31</v>
      </c>
      <c r="E80" s="218">
        <v>0</v>
      </c>
      <c r="F80" s="218">
        <v>0</v>
      </c>
      <c r="G80" s="218">
        <v>14.66</v>
      </c>
      <c r="H80" s="218">
        <v>0</v>
      </c>
      <c r="I80" s="218">
        <v>15.3</v>
      </c>
      <c r="J80" s="218">
        <v>9.42</v>
      </c>
      <c r="K80" s="218">
        <v>0.35</v>
      </c>
      <c r="L80" s="218">
        <v>15.02</v>
      </c>
      <c r="M80" s="218">
        <v>1.04</v>
      </c>
      <c r="N80" s="218">
        <v>1.33</v>
      </c>
      <c r="O80" s="218">
        <v>0</v>
      </c>
      <c r="P80" s="218">
        <v>1.5</v>
      </c>
      <c r="Q80" s="218">
        <v>0.32</v>
      </c>
      <c r="R80" s="218">
        <v>0.48</v>
      </c>
      <c r="S80" s="218">
        <v>0.3</v>
      </c>
      <c r="T80" s="218">
        <v>0</v>
      </c>
      <c r="U80" s="218">
        <v>1.96</v>
      </c>
      <c r="V80" s="218">
        <v>0.42</v>
      </c>
      <c r="W80" s="218">
        <v>0.36</v>
      </c>
      <c r="X80" s="218">
        <v>1.66</v>
      </c>
      <c r="Y80" s="218">
        <v>0</v>
      </c>
      <c r="Z80" s="218">
        <v>1.43</v>
      </c>
      <c r="AA80" s="218">
        <v>1.02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10.31</v>
      </c>
      <c r="E81" s="218">
        <v>0</v>
      </c>
      <c r="F81" s="218">
        <v>0</v>
      </c>
      <c r="G81" s="218">
        <v>14.66</v>
      </c>
      <c r="H81" s="218">
        <v>0</v>
      </c>
      <c r="I81" s="218">
        <v>15.3</v>
      </c>
      <c r="J81" s="218">
        <v>9.42</v>
      </c>
      <c r="K81" s="218">
        <v>0.35</v>
      </c>
      <c r="L81" s="218">
        <v>15.02</v>
      </c>
      <c r="M81" s="218">
        <v>1.04</v>
      </c>
      <c r="N81" s="218">
        <v>1.33</v>
      </c>
      <c r="O81" s="218">
        <v>0</v>
      </c>
      <c r="P81" s="218">
        <v>1.5</v>
      </c>
      <c r="Q81" s="218">
        <v>0.32</v>
      </c>
      <c r="R81" s="218">
        <v>0.48</v>
      </c>
      <c r="S81" s="218">
        <v>0.3</v>
      </c>
      <c r="T81" s="218">
        <v>0</v>
      </c>
      <c r="U81" s="218">
        <v>1.96</v>
      </c>
      <c r="V81" s="218">
        <v>0.42</v>
      </c>
      <c r="W81" s="218">
        <v>0.36</v>
      </c>
      <c r="X81" s="218">
        <v>1.66</v>
      </c>
      <c r="Y81" s="218">
        <v>0</v>
      </c>
      <c r="Z81" s="218">
        <v>1.43</v>
      </c>
      <c r="AA81" s="218">
        <v>0.86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10.31</v>
      </c>
      <c r="E82" s="218">
        <v>0</v>
      </c>
      <c r="F82" s="218">
        <v>0</v>
      </c>
      <c r="G82" s="218">
        <v>14.66</v>
      </c>
      <c r="H82" s="218">
        <v>0</v>
      </c>
      <c r="I82" s="218">
        <v>15.3</v>
      </c>
      <c r="J82" s="218">
        <v>9.42</v>
      </c>
      <c r="K82" s="218">
        <v>0.35</v>
      </c>
      <c r="L82" s="218">
        <v>15.02</v>
      </c>
      <c r="M82" s="218">
        <v>1.04</v>
      </c>
      <c r="N82" s="218">
        <v>1.33</v>
      </c>
      <c r="O82" s="218">
        <v>0</v>
      </c>
      <c r="P82" s="218">
        <v>1.5</v>
      </c>
      <c r="Q82" s="218">
        <v>0.32</v>
      </c>
      <c r="R82" s="218">
        <v>0.48</v>
      </c>
      <c r="S82" s="218">
        <v>0.3</v>
      </c>
      <c r="T82" s="218">
        <v>0</v>
      </c>
      <c r="U82" s="218">
        <v>1.96</v>
      </c>
      <c r="V82" s="218">
        <v>0.42</v>
      </c>
      <c r="W82" s="218">
        <v>0.36</v>
      </c>
      <c r="X82" s="218">
        <v>1.66</v>
      </c>
      <c r="Y82" s="218">
        <v>0</v>
      </c>
      <c r="Z82" s="218">
        <v>1.43</v>
      </c>
      <c r="AA82" s="218">
        <v>0.86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10.31</v>
      </c>
      <c r="E83" s="218">
        <v>0</v>
      </c>
      <c r="F83" s="218">
        <v>0</v>
      </c>
      <c r="G83" s="218">
        <v>14.66</v>
      </c>
      <c r="H83" s="218">
        <v>0</v>
      </c>
      <c r="I83" s="218">
        <v>15.3</v>
      </c>
      <c r="J83" s="218">
        <v>9.42</v>
      </c>
      <c r="K83" s="218">
        <v>0.35</v>
      </c>
      <c r="L83" s="218">
        <v>15.02</v>
      </c>
      <c r="M83" s="218">
        <v>1.04</v>
      </c>
      <c r="N83" s="218">
        <v>1.33</v>
      </c>
      <c r="O83" s="218">
        <v>0</v>
      </c>
      <c r="P83" s="218">
        <v>1.5</v>
      </c>
      <c r="Q83" s="218">
        <v>0.32</v>
      </c>
      <c r="R83" s="218">
        <v>0.48</v>
      </c>
      <c r="S83" s="218">
        <v>0.3</v>
      </c>
      <c r="T83" s="218">
        <v>0</v>
      </c>
      <c r="U83" s="218">
        <v>1.96</v>
      </c>
      <c r="V83" s="218">
        <v>0.42</v>
      </c>
      <c r="W83" s="218">
        <v>0.36</v>
      </c>
      <c r="X83" s="218">
        <v>1.66</v>
      </c>
      <c r="Y83" s="218">
        <v>0</v>
      </c>
      <c r="Z83" s="218">
        <v>1.43</v>
      </c>
      <c r="AA83" s="218">
        <v>0.86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0.39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10.31</v>
      </c>
      <c r="E84" s="218">
        <v>0</v>
      </c>
      <c r="F84" s="218">
        <v>0</v>
      </c>
      <c r="G84" s="218">
        <v>14.66</v>
      </c>
      <c r="H84" s="218">
        <v>0</v>
      </c>
      <c r="I84" s="218">
        <v>15.47</v>
      </c>
      <c r="J84" s="218">
        <v>9.42</v>
      </c>
      <c r="K84" s="218">
        <v>0.35</v>
      </c>
      <c r="L84" s="218">
        <v>15.02</v>
      </c>
      <c r="M84" s="218">
        <v>1.04</v>
      </c>
      <c r="N84" s="218">
        <v>1.33</v>
      </c>
      <c r="O84" s="218">
        <v>0</v>
      </c>
      <c r="P84" s="218">
        <v>1.5</v>
      </c>
      <c r="Q84" s="218">
        <v>0.32</v>
      </c>
      <c r="R84" s="218">
        <v>0.48</v>
      </c>
      <c r="S84" s="218">
        <v>0.3</v>
      </c>
      <c r="T84" s="218">
        <v>0</v>
      </c>
      <c r="U84" s="218">
        <v>1.96</v>
      </c>
      <c r="V84" s="218">
        <v>0.42</v>
      </c>
      <c r="W84" s="218">
        <v>0.36</v>
      </c>
      <c r="X84" s="218">
        <v>1.66</v>
      </c>
      <c r="Y84" s="218">
        <v>0</v>
      </c>
      <c r="Z84" s="218">
        <v>1.43</v>
      </c>
      <c r="AA84" s="218">
        <v>0.86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0.39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10.31</v>
      </c>
      <c r="E85" s="218">
        <v>0</v>
      </c>
      <c r="F85" s="218">
        <v>0</v>
      </c>
      <c r="G85" s="218">
        <v>14.66</v>
      </c>
      <c r="H85" s="218">
        <v>0</v>
      </c>
      <c r="I85" s="218">
        <v>15.47</v>
      </c>
      <c r="J85" s="218">
        <v>9.42</v>
      </c>
      <c r="K85" s="218">
        <v>0.35</v>
      </c>
      <c r="L85" s="218">
        <v>15.02</v>
      </c>
      <c r="M85" s="218">
        <v>1.04</v>
      </c>
      <c r="N85" s="218">
        <v>1.33</v>
      </c>
      <c r="O85" s="218">
        <v>0</v>
      </c>
      <c r="P85" s="218">
        <v>1.5</v>
      </c>
      <c r="Q85" s="218">
        <v>0.32</v>
      </c>
      <c r="R85" s="218">
        <v>0.48</v>
      </c>
      <c r="S85" s="218">
        <v>0.3</v>
      </c>
      <c r="T85" s="218">
        <v>0</v>
      </c>
      <c r="U85" s="218">
        <v>1.96</v>
      </c>
      <c r="V85" s="218">
        <v>0.42</v>
      </c>
      <c r="W85" s="218">
        <v>0.36</v>
      </c>
      <c r="X85" s="218">
        <v>1.66</v>
      </c>
      <c r="Y85" s="218">
        <v>0</v>
      </c>
      <c r="Z85" s="218">
        <v>1.43</v>
      </c>
      <c r="AA85" s="218">
        <v>0.86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0.39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10.31</v>
      </c>
      <c r="E86" s="218">
        <v>0</v>
      </c>
      <c r="F86" s="218">
        <v>0</v>
      </c>
      <c r="G86" s="218">
        <v>14.66</v>
      </c>
      <c r="H86" s="218">
        <v>0</v>
      </c>
      <c r="I86" s="218">
        <v>15.47</v>
      </c>
      <c r="J86" s="218">
        <v>9.42</v>
      </c>
      <c r="K86" s="218">
        <v>0.35</v>
      </c>
      <c r="L86" s="218">
        <v>15.02</v>
      </c>
      <c r="M86" s="218">
        <v>1.04</v>
      </c>
      <c r="N86" s="218">
        <v>1.33</v>
      </c>
      <c r="O86" s="218">
        <v>0</v>
      </c>
      <c r="P86" s="218">
        <v>1.5</v>
      </c>
      <c r="Q86" s="218">
        <v>0.32</v>
      </c>
      <c r="R86" s="218">
        <v>0.48</v>
      </c>
      <c r="S86" s="218">
        <v>0.3</v>
      </c>
      <c r="T86" s="218">
        <v>0</v>
      </c>
      <c r="U86" s="218">
        <v>1.96</v>
      </c>
      <c r="V86" s="218">
        <v>0.42</v>
      </c>
      <c r="W86" s="218">
        <v>0.36</v>
      </c>
      <c r="X86" s="218">
        <v>1.66</v>
      </c>
      <c r="Y86" s="218">
        <v>0</v>
      </c>
      <c r="Z86" s="218">
        <v>1.43</v>
      </c>
      <c r="AA86" s="218">
        <v>0.86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0.39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10.31</v>
      </c>
      <c r="E87" s="218">
        <v>0</v>
      </c>
      <c r="F87" s="218">
        <v>0</v>
      </c>
      <c r="G87" s="218">
        <v>14.66</v>
      </c>
      <c r="H87" s="218">
        <v>0</v>
      </c>
      <c r="I87" s="218">
        <v>15.47</v>
      </c>
      <c r="J87" s="218">
        <v>9.42</v>
      </c>
      <c r="K87" s="218">
        <v>0.35</v>
      </c>
      <c r="L87" s="218">
        <v>15.02</v>
      </c>
      <c r="M87" s="218">
        <v>1.04</v>
      </c>
      <c r="N87" s="218">
        <v>1.33</v>
      </c>
      <c r="O87" s="218">
        <v>0</v>
      </c>
      <c r="P87" s="218">
        <v>1.5</v>
      </c>
      <c r="Q87" s="218">
        <v>0.32</v>
      </c>
      <c r="R87" s="218">
        <v>0.48</v>
      </c>
      <c r="S87" s="218">
        <v>0.3</v>
      </c>
      <c r="T87" s="218">
        <v>0</v>
      </c>
      <c r="U87" s="218">
        <v>1.96</v>
      </c>
      <c r="V87" s="218">
        <v>0.42</v>
      </c>
      <c r="W87" s="218">
        <v>0.36</v>
      </c>
      <c r="X87" s="218">
        <v>1.66</v>
      </c>
      <c r="Y87" s="218">
        <v>0</v>
      </c>
      <c r="Z87" s="218">
        <v>1.43</v>
      </c>
      <c r="AA87" s="218">
        <v>0.86</v>
      </c>
      <c r="AB87" s="218">
        <v>0</v>
      </c>
      <c r="AC87" s="218">
        <v>0.3</v>
      </c>
      <c r="AD87" s="218">
        <v>0</v>
      </c>
      <c r="AE87" s="218">
        <v>0</v>
      </c>
      <c r="AF87" s="218">
        <v>0</v>
      </c>
      <c r="AG87" s="218">
        <v>0.39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10.31</v>
      </c>
      <c r="E88" s="218">
        <v>0</v>
      </c>
      <c r="F88" s="218">
        <v>0</v>
      </c>
      <c r="G88" s="218">
        <v>14.66</v>
      </c>
      <c r="H88" s="218">
        <v>0</v>
      </c>
      <c r="I88" s="218">
        <v>15.47</v>
      </c>
      <c r="J88" s="218">
        <v>9.42</v>
      </c>
      <c r="K88" s="218">
        <v>0.35</v>
      </c>
      <c r="L88" s="218">
        <v>15.02</v>
      </c>
      <c r="M88" s="218">
        <v>1.04</v>
      </c>
      <c r="N88" s="218">
        <v>1.33</v>
      </c>
      <c r="O88" s="218">
        <v>0</v>
      </c>
      <c r="P88" s="218">
        <v>1.5</v>
      </c>
      <c r="Q88" s="218">
        <v>0.32</v>
      </c>
      <c r="R88" s="218">
        <v>0.48</v>
      </c>
      <c r="S88" s="218">
        <v>0.3</v>
      </c>
      <c r="T88" s="218">
        <v>0</v>
      </c>
      <c r="U88" s="218">
        <v>1.96</v>
      </c>
      <c r="V88" s="218">
        <v>0.42</v>
      </c>
      <c r="W88" s="218">
        <v>0.36</v>
      </c>
      <c r="X88" s="218">
        <v>1.66</v>
      </c>
      <c r="Y88" s="218">
        <v>0</v>
      </c>
      <c r="Z88" s="218">
        <v>1.43</v>
      </c>
      <c r="AA88" s="218">
        <v>0.86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0.39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10.31</v>
      </c>
      <c r="E89" s="218">
        <v>0</v>
      </c>
      <c r="F89" s="218">
        <v>0</v>
      </c>
      <c r="G89" s="218">
        <v>14.66</v>
      </c>
      <c r="H89" s="218">
        <v>0</v>
      </c>
      <c r="I89" s="218">
        <v>15.47</v>
      </c>
      <c r="J89" s="218">
        <v>9.42</v>
      </c>
      <c r="K89" s="218">
        <v>0.35</v>
      </c>
      <c r="L89" s="218">
        <v>15.02</v>
      </c>
      <c r="M89" s="218">
        <v>1.04</v>
      </c>
      <c r="N89" s="218">
        <v>1.33</v>
      </c>
      <c r="O89" s="218">
        <v>0</v>
      </c>
      <c r="P89" s="218">
        <v>1.5</v>
      </c>
      <c r="Q89" s="218">
        <v>0.32</v>
      </c>
      <c r="R89" s="218">
        <v>0.48</v>
      </c>
      <c r="S89" s="218">
        <v>0.3</v>
      </c>
      <c r="T89" s="218">
        <v>0</v>
      </c>
      <c r="U89" s="218">
        <v>1.96</v>
      </c>
      <c r="V89" s="218">
        <v>0.42</v>
      </c>
      <c r="W89" s="218">
        <v>0.36</v>
      </c>
      <c r="X89" s="218">
        <v>1.66</v>
      </c>
      <c r="Y89" s="218">
        <v>0</v>
      </c>
      <c r="Z89" s="218">
        <v>1.43</v>
      </c>
      <c r="AA89" s="218">
        <v>0.86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0.39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10.31</v>
      </c>
      <c r="E90" s="218">
        <v>0</v>
      </c>
      <c r="F90" s="218">
        <v>0</v>
      </c>
      <c r="G90" s="218">
        <v>14.66</v>
      </c>
      <c r="H90" s="218">
        <v>0</v>
      </c>
      <c r="I90" s="218">
        <v>15.47</v>
      </c>
      <c r="J90" s="218">
        <v>9.42</v>
      </c>
      <c r="K90" s="218">
        <v>0.35</v>
      </c>
      <c r="L90" s="218">
        <v>15.02</v>
      </c>
      <c r="M90" s="218">
        <v>1.04</v>
      </c>
      <c r="N90" s="218">
        <v>1.33</v>
      </c>
      <c r="O90" s="218">
        <v>0</v>
      </c>
      <c r="P90" s="218">
        <v>1.5</v>
      </c>
      <c r="Q90" s="218">
        <v>0.32</v>
      </c>
      <c r="R90" s="218">
        <v>0.48</v>
      </c>
      <c r="S90" s="218">
        <v>0.3</v>
      </c>
      <c r="T90" s="218">
        <v>0</v>
      </c>
      <c r="U90" s="218">
        <v>1.96</v>
      </c>
      <c r="V90" s="218">
        <v>0.42</v>
      </c>
      <c r="W90" s="218">
        <v>0.36</v>
      </c>
      <c r="X90" s="218">
        <v>1.66</v>
      </c>
      <c r="Y90" s="218">
        <v>0</v>
      </c>
      <c r="Z90" s="218">
        <v>1.43</v>
      </c>
      <c r="AA90" s="218">
        <v>0.86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0.39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10.31</v>
      </c>
      <c r="E91" s="218">
        <v>0</v>
      </c>
      <c r="F91" s="218">
        <v>0</v>
      </c>
      <c r="G91" s="218">
        <v>19.989999999999998</v>
      </c>
      <c r="H91" s="218">
        <v>0</v>
      </c>
      <c r="I91" s="218">
        <v>15.47</v>
      </c>
      <c r="J91" s="218">
        <v>9.42</v>
      </c>
      <c r="K91" s="218">
        <v>0.35</v>
      </c>
      <c r="L91" s="218">
        <v>14.9</v>
      </c>
      <c r="M91" s="218">
        <v>1.04</v>
      </c>
      <c r="N91" s="218">
        <v>1.33</v>
      </c>
      <c r="O91" s="218">
        <v>0</v>
      </c>
      <c r="P91" s="218">
        <v>1.5</v>
      </c>
      <c r="Q91" s="218">
        <v>0.32</v>
      </c>
      <c r="R91" s="218">
        <v>0.48</v>
      </c>
      <c r="S91" s="218">
        <v>0.3</v>
      </c>
      <c r="T91" s="218">
        <v>0</v>
      </c>
      <c r="U91" s="218">
        <v>1.96</v>
      </c>
      <c r="V91" s="218">
        <v>0.42</v>
      </c>
      <c r="W91" s="218">
        <v>0.36</v>
      </c>
      <c r="X91" s="218">
        <v>1.66</v>
      </c>
      <c r="Y91" s="218">
        <v>0</v>
      </c>
      <c r="Z91" s="218">
        <v>1.43</v>
      </c>
      <c r="AA91" s="218">
        <v>0.86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0.39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10.31</v>
      </c>
      <c r="E92" s="218">
        <v>0</v>
      </c>
      <c r="F92" s="218">
        <v>0</v>
      </c>
      <c r="G92" s="218">
        <v>19.989999999999998</v>
      </c>
      <c r="H92" s="218">
        <v>0</v>
      </c>
      <c r="I92" s="218">
        <v>15.47</v>
      </c>
      <c r="J92" s="218">
        <v>9.42</v>
      </c>
      <c r="K92" s="218">
        <v>0.35</v>
      </c>
      <c r="L92" s="218">
        <v>14.9</v>
      </c>
      <c r="M92" s="218">
        <v>1.04</v>
      </c>
      <c r="N92" s="218">
        <v>1.33</v>
      </c>
      <c r="O92" s="218">
        <v>0</v>
      </c>
      <c r="P92" s="218">
        <v>1.5</v>
      </c>
      <c r="Q92" s="218">
        <v>0.32</v>
      </c>
      <c r="R92" s="218">
        <v>0.48</v>
      </c>
      <c r="S92" s="218">
        <v>0.3</v>
      </c>
      <c r="T92" s="218">
        <v>0</v>
      </c>
      <c r="U92" s="218">
        <v>1.96</v>
      </c>
      <c r="V92" s="218">
        <v>0.42</v>
      </c>
      <c r="W92" s="218">
        <v>0.36</v>
      </c>
      <c r="X92" s="218">
        <v>1.66</v>
      </c>
      <c r="Y92" s="218">
        <v>0</v>
      </c>
      <c r="Z92" s="218">
        <v>1.43</v>
      </c>
      <c r="AA92" s="218">
        <v>0.86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0.39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10.31</v>
      </c>
      <c r="E93" s="218">
        <v>0</v>
      </c>
      <c r="F93" s="218">
        <v>0</v>
      </c>
      <c r="G93" s="218">
        <v>19.989999999999998</v>
      </c>
      <c r="H93" s="218">
        <v>0</v>
      </c>
      <c r="I93" s="218">
        <v>15.47</v>
      </c>
      <c r="J93" s="218">
        <v>9.42</v>
      </c>
      <c r="K93" s="218">
        <v>0.35</v>
      </c>
      <c r="L93" s="218">
        <v>14.9</v>
      </c>
      <c r="M93" s="218">
        <v>1.04</v>
      </c>
      <c r="N93" s="218">
        <v>1.33</v>
      </c>
      <c r="O93" s="218">
        <v>0</v>
      </c>
      <c r="P93" s="218">
        <v>1.5</v>
      </c>
      <c r="Q93" s="218">
        <v>0.32</v>
      </c>
      <c r="R93" s="218">
        <v>0.48</v>
      </c>
      <c r="S93" s="218">
        <v>0.3</v>
      </c>
      <c r="T93" s="218">
        <v>0</v>
      </c>
      <c r="U93" s="218">
        <v>1.96</v>
      </c>
      <c r="V93" s="218">
        <v>0.42</v>
      </c>
      <c r="W93" s="218">
        <v>0.36</v>
      </c>
      <c r="X93" s="218">
        <v>1.66</v>
      </c>
      <c r="Y93" s="218">
        <v>0</v>
      </c>
      <c r="Z93" s="218">
        <v>1.43</v>
      </c>
      <c r="AA93" s="218">
        <v>0.86</v>
      </c>
      <c r="AB93" s="218">
        <v>0</v>
      </c>
      <c r="AC93" s="218">
        <v>0.3</v>
      </c>
      <c r="AD93" s="218">
        <v>0</v>
      </c>
      <c r="AE93" s="218">
        <v>0</v>
      </c>
      <c r="AF93" s="218">
        <v>0</v>
      </c>
      <c r="AG93" s="218">
        <v>0.39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10.31</v>
      </c>
      <c r="E94" s="218">
        <v>0</v>
      </c>
      <c r="F94" s="218">
        <v>0</v>
      </c>
      <c r="G94" s="218">
        <v>19.989999999999998</v>
      </c>
      <c r="H94" s="218">
        <v>0</v>
      </c>
      <c r="I94" s="218">
        <v>15.47</v>
      </c>
      <c r="J94" s="218">
        <v>9.42</v>
      </c>
      <c r="K94" s="218">
        <v>0.35</v>
      </c>
      <c r="L94" s="218">
        <v>14.9</v>
      </c>
      <c r="M94" s="218">
        <v>1.04</v>
      </c>
      <c r="N94" s="218">
        <v>1.33</v>
      </c>
      <c r="O94" s="218">
        <v>0</v>
      </c>
      <c r="P94" s="218">
        <v>1.5</v>
      </c>
      <c r="Q94" s="218">
        <v>0.32</v>
      </c>
      <c r="R94" s="218">
        <v>0.48</v>
      </c>
      <c r="S94" s="218">
        <v>0.3</v>
      </c>
      <c r="T94" s="218">
        <v>0</v>
      </c>
      <c r="U94" s="218">
        <v>1.96</v>
      </c>
      <c r="V94" s="218">
        <v>0.42</v>
      </c>
      <c r="W94" s="218">
        <v>0.36</v>
      </c>
      <c r="X94" s="218">
        <v>1.66</v>
      </c>
      <c r="Y94" s="218">
        <v>0</v>
      </c>
      <c r="Z94" s="218">
        <v>1.43</v>
      </c>
      <c r="AA94" s="218">
        <v>0.86</v>
      </c>
      <c r="AB94" s="218">
        <v>0</v>
      </c>
      <c r="AC94" s="218">
        <v>0.3</v>
      </c>
      <c r="AD94" s="218">
        <v>0</v>
      </c>
      <c r="AE94" s="218">
        <v>0</v>
      </c>
      <c r="AF94" s="218">
        <v>0</v>
      </c>
      <c r="AG94" s="218">
        <v>0.39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0.38</v>
      </c>
      <c r="E95" s="218">
        <v>0</v>
      </c>
      <c r="F95" s="218">
        <v>0</v>
      </c>
      <c r="G95" s="218">
        <v>-3.77</v>
      </c>
      <c r="H95" s="218">
        <v>0</v>
      </c>
      <c r="I95" s="218">
        <v>15.47</v>
      </c>
      <c r="J95" s="218">
        <v>0.35</v>
      </c>
      <c r="K95" s="218">
        <v>0.35</v>
      </c>
      <c r="L95" s="218">
        <v>14.9</v>
      </c>
      <c r="M95" s="218">
        <v>1.04</v>
      </c>
      <c r="N95" s="218">
        <v>1.33</v>
      </c>
      <c r="O95" s="218">
        <v>0</v>
      </c>
      <c r="P95" s="218">
        <v>1.5</v>
      </c>
      <c r="Q95" s="218">
        <v>0.32</v>
      </c>
      <c r="R95" s="218">
        <v>0.48</v>
      </c>
      <c r="S95" s="218">
        <v>0.3</v>
      </c>
      <c r="T95" s="218">
        <v>0</v>
      </c>
      <c r="U95" s="218">
        <v>1.96</v>
      </c>
      <c r="V95" s="218">
        <v>0.42</v>
      </c>
      <c r="W95" s="218">
        <v>0.36</v>
      </c>
      <c r="X95" s="218">
        <v>1.66</v>
      </c>
      <c r="Y95" s="218">
        <v>0</v>
      </c>
      <c r="Z95" s="218">
        <v>1.43</v>
      </c>
      <c r="AA95" s="218">
        <v>0.86</v>
      </c>
      <c r="AB95" s="218">
        <v>0</v>
      </c>
      <c r="AC95" s="218">
        <v>0.3</v>
      </c>
      <c r="AD95" s="218">
        <v>0</v>
      </c>
      <c r="AE95" s="218">
        <v>0</v>
      </c>
      <c r="AF95" s="218">
        <v>0</v>
      </c>
      <c r="AG95" s="218">
        <v>0.39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0.38</v>
      </c>
      <c r="E96" s="218">
        <v>0</v>
      </c>
      <c r="F96" s="218">
        <v>0</v>
      </c>
      <c r="G96" s="218">
        <v>-23.03</v>
      </c>
      <c r="H96" s="218">
        <v>0</v>
      </c>
      <c r="I96" s="218">
        <v>15.47</v>
      </c>
      <c r="J96" s="218">
        <v>0.35</v>
      </c>
      <c r="K96" s="218">
        <v>0.35</v>
      </c>
      <c r="L96" s="218">
        <v>14.9</v>
      </c>
      <c r="M96" s="218">
        <v>1.04</v>
      </c>
      <c r="N96" s="218">
        <v>1.33</v>
      </c>
      <c r="O96" s="218">
        <v>0</v>
      </c>
      <c r="P96" s="218">
        <v>1.5</v>
      </c>
      <c r="Q96" s="218">
        <v>0.32</v>
      </c>
      <c r="R96" s="218">
        <v>0.48</v>
      </c>
      <c r="S96" s="218">
        <v>0.3</v>
      </c>
      <c r="T96" s="218">
        <v>0</v>
      </c>
      <c r="U96" s="218">
        <v>1.96</v>
      </c>
      <c r="V96" s="218">
        <v>0.42</v>
      </c>
      <c r="W96" s="218">
        <v>0.36</v>
      </c>
      <c r="X96" s="218">
        <v>1.66</v>
      </c>
      <c r="Y96" s="218">
        <v>0</v>
      </c>
      <c r="Z96" s="218">
        <v>1.43</v>
      </c>
      <c r="AA96" s="218">
        <v>0.86</v>
      </c>
      <c r="AB96" s="218">
        <v>0</v>
      </c>
      <c r="AC96" s="218">
        <v>0.3</v>
      </c>
      <c r="AD96" s="218">
        <v>0</v>
      </c>
      <c r="AE96" s="218">
        <v>0</v>
      </c>
      <c r="AF96" s="218">
        <v>0</v>
      </c>
      <c r="AG96" s="218">
        <v>0.39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0.38</v>
      </c>
      <c r="E97" s="218">
        <v>0</v>
      </c>
      <c r="F97" s="218">
        <v>0</v>
      </c>
      <c r="G97" s="218">
        <v>-13.4</v>
      </c>
      <c r="H97" s="218">
        <v>0</v>
      </c>
      <c r="I97" s="218">
        <v>15.47</v>
      </c>
      <c r="J97" s="218">
        <v>0.35</v>
      </c>
      <c r="K97" s="218">
        <v>0.35</v>
      </c>
      <c r="L97" s="218">
        <v>14.9</v>
      </c>
      <c r="M97" s="218">
        <v>1.04</v>
      </c>
      <c r="N97" s="218">
        <v>1.33</v>
      </c>
      <c r="O97" s="218">
        <v>0</v>
      </c>
      <c r="P97" s="218">
        <v>1.5</v>
      </c>
      <c r="Q97" s="218">
        <v>0.32</v>
      </c>
      <c r="R97" s="218">
        <v>0.48</v>
      </c>
      <c r="S97" s="218">
        <v>0.3</v>
      </c>
      <c r="T97" s="218">
        <v>0</v>
      </c>
      <c r="U97" s="218">
        <v>1.96</v>
      </c>
      <c r="V97" s="218">
        <v>0.42</v>
      </c>
      <c r="W97" s="218">
        <v>0.36</v>
      </c>
      <c r="X97" s="218">
        <v>1.66</v>
      </c>
      <c r="Y97" s="218">
        <v>0</v>
      </c>
      <c r="Z97" s="218">
        <v>1.43</v>
      </c>
      <c r="AA97" s="218">
        <v>0.86</v>
      </c>
      <c r="AB97" s="218">
        <v>0</v>
      </c>
      <c r="AC97" s="218">
        <v>0.3</v>
      </c>
      <c r="AD97" s="218">
        <v>0</v>
      </c>
      <c r="AE97" s="218">
        <v>0</v>
      </c>
      <c r="AF97" s="218">
        <v>0</v>
      </c>
      <c r="AG97" s="218">
        <v>0.39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0.38</v>
      </c>
      <c r="E98" s="218">
        <v>0</v>
      </c>
      <c r="F98" s="218">
        <v>0</v>
      </c>
      <c r="G98" s="218">
        <v>-13.4</v>
      </c>
      <c r="H98" s="218">
        <v>0</v>
      </c>
      <c r="I98" s="218">
        <v>15.47</v>
      </c>
      <c r="J98" s="218">
        <v>0.35</v>
      </c>
      <c r="K98" s="218">
        <v>0.35</v>
      </c>
      <c r="L98" s="218">
        <v>14.9</v>
      </c>
      <c r="M98" s="218">
        <v>1.04</v>
      </c>
      <c r="N98" s="218">
        <v>1.33</v>
      </c>
      <c r="O98" s="218">
        <v>0</v>
      </c>
      <c r="P98" s="218">
        <v>1.5</v>
      </c>
      <c r="Q98" s="218">
        <v>0.32</v>
      </c>
      <c r="R98" s="218">
        <v>0.48</v>
      </c>
      <c r="S98" s="218">
        <v>0.3</v>
      </c>
      <c r="T98" s="218">
        <v>0</v>
      </c>
      <c r="U98" s="218">
        <v>1.96</v>
      </c>
      <c r="V98" s="218">
        <v>0.42</v>
      </c>
      <c r="W98" s="218">
        <v>0.36</v>
      </c>
      <c r="X98" s="218">
        <v>1.66</v>
      </c>
      <c r="Y98" s="218">
        <v>0</v>
      </c>
      <c r="Z98" s="218">
        <v>1.43</v>
      </c>
      <c r="AA98" s="218">
        <v>0.86</v>
      </c>
      <c r="AB98" s="218">
        <v>0</v>
      </c>
      <c r="AC98" s="218">
        <v>0.3</v>
      </c>
      <c r="AD98" s="218">
        <v>0</v>
      </c>
      <c r="AE98" s="218">
        <v>0</v>
      </c>
      <c r="AF98" s="218">
        <v>0</v>
      </c>
      <c r="AG98" s="218">
        <v>0.39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0.24620249999999941</v>
      </c>
      <c r="E99">
        <f t="shared" si="0"/>
        <v>0</v>
      </c>
      <c r="F99">
        <f t="shared" si="0"/>
        <v>0</v>
      </c>
      <c r="G99">
        <f t="shared" si="0"/>
        <v>0.38844250000000086</v>
      </c>
      <c r="H99">
        <f t="shared" si="0"/>
        <v>0</v>
      </c>
      <c r="I99">
        <f t="shared" si="0"/>
        <v>0.3498574999999996</v>
      </c>
      <c r="J99">
        <f t="shared" si="0"/>
        <v>0.24756499999999959</v>
      </c>
      <c r="K99">
        <f t="shared" si="0"/>
        <v>9.4497500000000248E-2</v>
      </c>
      <c r="L99">
        <f t="shared" si="0"/>
        <v>0.9639924999999997</v>
      </c>
      <c r="M99">
        <f t="shared" si="0"/>
        <v>2.4960000000000045E-2</v>
      </c>
      <c r="N99">
        <f t="shared" si="0"/>
        <v>3.1919999999999969E-2</v>
      </c>
      <c r="O99">
        <f t="shared" si="0"/>
        <v>0</v>
      </c>
      <c r="P99">
        <f t="shared" si="0"/>
        <v>3.5999999999999997E-2</v>
      </c>
      <c r="Q99">
        <f t="shared" si="0"/>
        <v>5.4489999999999948E-2</v>
      </c>
      <c r="R99">
        <f t="shared" si="0"/>
        <v>4.344749999999991E-2</v>
      </c>
      <c r="S99">
        <f t="shared" si="0"/>
        <v>6.5452500000000094E-2</v>
      </c>
      <c r="T99">
        <f t="shared" si="0"/>
        <v>0</v>
      </c>
      <c r="U99">
        <f t="shared" si="0"/>
        <v>4.7040000000000012E-2</v>
      </c>
      <c r="V99">
        <f t="shared" si="0"/>
        <v>2.0652500000000022E-2</v>
      </c>
      <c r="W99">
        <f t="shared" si="0"/>
        <v>2.922499999999998E-2</v>
      </c>
      <c r="X99">
        <f t="shared" si="0"/>
        <v>9.106250000000031E-2</v>
      </c>
      <c r="Y99">
        <f t="shared" si="0"/>
        <v>0</v>
      </c>
      <c r="Z99">
        <f t="shared" si="0"/>
        <v>0.12388500000000006</v>
      </c>
      <c r="AA99">
        <f t="shared" si="0"/>
        <v>0.11394499999999989</v>
      </c>
      <c r="AB99">
        <f t="shared" si="0"/>
        <v>0</v>
      </c>
      <c r="AC99">
        <f t="shared" si="0"/>
        <v>5.1925000000000009E-3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1.5599999999999998E-3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0.1239025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-6.35</v>
      </c>
      <c r="D9" s="124">
        <v>0</v>
      </c>
      <c r="E9" s="124">
        <v>0</v>
      </c>
      <c r="F9" s="124">
        <v>-8.65</v>
      </c>
      <c r="G9" s="124">
        <v>-15</v>
      </c>
      <c r="H9" s="118"/>
      <c r="I9" s="33">
        <v>7</v>
      </c>
      <c r="J9" s="124">
        <v>6.35</v>
      </c>
      <c r="K9" s="124">
        <v>0</v>
      </c>
      <c r="L9" s="124">
        <v>0</v>
      </c>
      <c r="M9" s="124">
        <v>0</v>
      </c>
      <c r="N9" s="124">
        <v>6.35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8.65</v>
      </c>
      <c r="AF9" s="124">
        <v>0</v>
      </c>
      <c r="AG9" s="124">
        <v>0</v>
      </c>
      <c r="AH9" s="124">
        <v>0</v>
      </c>
      <c r="AI9" s="124">
        <v>8.65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6.35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-6.35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8.65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-8.65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63.5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63.5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86.5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86.5</v>
      </c>
      <c r="DF9" s="123">
        <f t="shared" si="31"/>
        <v>15</v>
      </c>
      <c r="DG9" s="123">
        <f t="shared" si="32"/>
        <v>-6.35</v>
      </c>
      <c r="DH9" s="123">
        <f t="shared" si="33"/>
        <v>0</v>
      </c>
      <c r="DI9" s="123">
        <f t="shared" si="34"/>
        <v>0</v>
      </c>
      <c r="DJ9" s="123">
        <f t="shared" si="35"/>
        <v>-8.65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-19.050999999999998</v>
      </c>
      <c r="D10" s="124">
        <v>0</v>
      </c>
      <c r="E10" s="124">
        <v>0</v>
      </c>
      <c r="F10" s="124">
        <v>-25.949000000000002</v>
      </c>
      <c r="G10" s="124">
        <v>-45</v>
      </c>
      <c r="H10" s="118"/>
      <c r="I10" s="33">
        <v>8</v>
      </c>
      <c r="J10" s="124">
        <v>19.050999999999998</v>
      </c>
      <c r="K10" s="124">
        <v>0</v>
      </c>
      <c r="L10" s="124">
        <v>0</v>
      </c>
      <c r="M10" s="124">
        <v>0</v>
      </c>
      <c r="N10" s="124">
        <v>19.050999999999998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25.949000000000002</v>
      </c>
      <c r="AF10" s="124">
        <v>0</v>
      </c>
      <c r="AG10" s="124">
        <v>0</v>
      </c>
      <c r="AH10" s="124">
        <v>0</v>
      </c>
      <c r="AI10" s="124">
        <v>25.949000000000002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19.050999999999998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-19.050999999999998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25.949000000000002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-25.949000000000002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190.51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190.51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259.49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259.49</v>
      </c>
      <c r="DF10" s="123">
        <f t="shared" si="31"/>
        <v>45</v>
      </c>
      <c r="DG10" s="123">
        <f t="shared" si="32"/>
        <v>-19.050999999999998</v>
      </c>
      <c r="DH10" s="123">
        <f t="shared" si="33"/>
        <v>0</v>
      </c>
      <c r="DI10" s="123">
        <f t="shared" si="34"/>
        <v>0</v>
      </c>
      <c r="DJ10" s="123">
        <f t="shared" si="35"/>
        <v>-25.949000000000002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-23.285</v>
      </c>
      <c r="D11" s="124">
        <v>0</v>
      </c>
      <c r="E11" s="124">
        <v>0</v>
      </c>
      <c r="F11" s="124">
        <v>-31.715</v>
      </c>
      <c r="G11" s="124">
        <v>-55</v>
      </c>
      <c r="H11" s="118"/>
      <c r="I11" s="33">
        <v>9</v>
      </c>
      <c r="J11" s="124">
        <v>23.285</v>
      </c>
      <c r="K11" s="124">
        <v>0</v>
      </c>
      <c r="L11" s="124">
        <v>0</v>
      </c>
      <c r="M11" s="124">
        <v>0</v>
      </c>
      <c r="N11" s="124">
        <v>23.285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31.715</v>
      </c>
      <c r="AF11" s="124">
        <v>0</v>
      </c>
      <c r="AG11" s="124">
        <v>0</v>
      </c>
      <c r="AH11" s="124">
        <v>0</v>
      </c>
      <c r="AI11" s="124">
        <v>31.715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23.285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-23.285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31.715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-31.715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232.85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232.85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317.14999999999998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317.14999999999998</v>
      </c>
      <c r="DF11" s="123">
        <f t="shared" si="31"/>
        <v>55</v>
      </c>
      <c r="DG11" s="123">
        <f t="shared" si="32"/>
        <v>-23.285</v>
      </c>
      <c r="DH11" s="123">
        <f t="shared" si="33"/>
        <v>0</v>
      </c>
      <c r="DI11" s="123">
        <f t="shared" si="34"/>
        <v>0</v>
      </c>
      <c r="DJ11" s="123">
        <f t="shared" si="35"/>
        <v>-31.715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-8.4670000000000005</v>
      </c>
      <c r="D12" s="124">
        <v>0</v>
      </c>
      <c r="E12" s="124">
        <v>0</v>
      </c>
      <c r="F12" s="124">
        <v>-11.532999999999999</v>
      </c>
      <c r="G12" s="124">
        <v>-20</v>
      </c>
      <c r="H12" s="118"/>
      <c r="I12" s="33">
        <v>10</v>
      </c>
      <c r="J12" s="124">
        <v>8.4670000000000005</v>
      </c>
      <c r="K12" s="124">
        <v>0</v>
      </c>
      <c r="L12" s="124">
        <v>0</v>
      </c>
      <c r="M12" s="124">
        <v>0</v>
      </c>
      <c r="N12" s="124">
        <v>8.4670000000000005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11.532999999999999</v>
      </c>
      <c r="AF12" s="124">
        <v>0</v>
      </c>
      <c r="AG12" s="124">
        <v>0</v>
      </c>
      <c r="AH12" s="124">
        <v>0</v>
      </c>
      <c r="AI12" s="124">
        <v>11.532999999999999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8.4670000000000005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-8.4670000000000005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11.532999999999999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-11.532999999999999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84.67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84.67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115.33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115.33</v>
      </c>
      <c r="DF12" s="123">
        <f t="shared" si="31"/>
        <v>20</v>
      </c>
      <c r="DG12" s="123">
        <f t="shared" si="32"/>
        <v>-8.4670000000000005</v>
      </c>
      <c r="DH12" s="123">
        <f t="shared" si="33"/>
        <v>0</v>
      </c>
      <c r="DI12" s="123">
        <f t="shared" si="34"/>
        <v>0</v>
      </c>
      <c r="DJ12" s="123">
        <f t="shared" si="35"/>
        <v>-11.532999999999999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-21.167999999999999</v>
      </c>
      <c r="D87" s="124">
        <v>0</v>
      </c>
      <c r="E87" s="124">
        <v>0</v>
      </c>
      <c r="F87" s="124">
        <v>-28.832000000000001</v>
      </c>
      <c r="G87" s="124">
        <v>-50</v>
      </c>
      <c r="H87" s="118"/>
      <c r="I87" s="33">
        <v>85</v>
      </c>
      <c r="J87" s="124">
        <v>21.167999999999999</v>
      </c>
      <c r="K87" s="124">
        <v>0</v>
      </c>
      <c r="L87" s="124">
        <v>0</v>
      </c>
      <c r="M87" s="124">
        <v>0</v>
      </c>
      <c r="N87" s="124">
        <v>21.167999999999999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28.832000000000001</v>
      </c>
      <c r="AF87" s="124">
        <v>0</v>
      </c>
      <c r="AG87" s="124">
        <v>0</v>
      </c>
      <c r="AH87" s="124">
        <v>0</v>
      </c>
      <c r="AI87" s="124">
        <v>28.832000000000001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21.167999999999999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-21.167999999999999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28.832000000000001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-28.832000000000001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211.68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211.68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288.32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288.32</v>
      </c>
      <c r="DF87" s="123">
        <f t="shared" si="59"/>
        <v>50</v>
      </c>
      <c r="DG87" s="123">
        <f t="shared" si="60"/>
        <v>-21.167999999999999</v>
      </c>
      <c r="DH87" s="123">
        <f t="shared" si="61"/>
        <v>0</v>
      </c>
      <c r="DI87" s="123">
        <f t="shared" si="62"/>
        <v>0</v>
      </c>
      <c r="DJ87" s="123">
        <f t="shared" si="63"/>
        <v>-28.832000000000001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-29.635000000000002</v>
      </c>
      <c r="D88" s="124">
        <v>0</v>
      </c>
      <c r="E88" s="124">
        <v>0</v>
      </c>
      <c r="F88" s="124">
        <v>-40.365000000000002</v>
      </c>
      <c r="G88" s="124">
        <v>-70</v>
      </c>
      <c r="H88" s="118"/>
      <c r="I88" s="33">
        <v>86</v>
      </c>
      <c r="J88" s="124">
        <v>29.635000000000002</v>
      </c>
      <c r="K88" s="124">
        <v>0</v>
      </c>
      <c r="L88" s="124">
        <v>0</v>
      </c>
      <c r="M88" s="124">
        <v>0</v>
      </c>
      <c r="N88" s="124">
        <v>29.635000000000002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40.365000000000002</v>
      </c>
      <c r="AF88" s="124">
        <v>0</v>
      </c>
      <c r="AG88" s="124">
        <v>0</v>
      </c>
      <c r="AH88" s="124">
        <v>0</v>
      </c>
      <c r="AI88" s="124">
        <v>40.365000000000002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29.635000000000002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-29.635000000000002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40.365000000000002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-40.365000000000002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296.35000000000002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296.35000000000002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403.65000000000003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403.65000000000003</v>
      </c>
      <c r="DF88" s="123">
        <f t="shared" si="59"/>
        <v>70</v>
      </c>
      <c r="DG88" s="123">
        <f t="shared" si="60"/>
        <v>-29.635000000000002</v>
      </c>
      <c r="DH88" s="123">
        <f t="shared" si="61"/>
        <v>0</v>
      </c>
      <c r="DI88" s="123">
        <f t="shared" si="62"/>
        <v>0</v>
      </c>
      <c r="DJ88" s="123">
        <f t="shared" si="63"/>
        <v>-40.365000000000002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-16.934999999999999</v>
      </c>
      <c r="D89" s="124">
        <v>0</v>
      </c>
      <c r="E89" s="124">
        <v>0</v>
      </c>
      <c r="F89" s="124">
        <v>-23.065000000000001</v>
      </c>
      <c r="G89" s="124">
        <v>-40</v>
      </c>
      <c r="H89" s="118"/>
      <c r="I89" s="33">
        <v>87</v>
      </c>
      <c r="J89" s="124">
        <v>16.934999999999999</v>
      </c>
      <c r="K89" s="124">
        <v>0</v>
      </c>
      <c r="L89" s="124">
        <v>0</v>
      </c>
      <c r="M89" s="124">
        <v>0</v>
      </c>
      <c r="N89" s="124">
        <v>16.934999999999999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23.065000000000001</v>
      </c>
      <c r="AF89" s="124">
        <v>0</v>
      </c>
      <c r="AG89" s="124">
        <v>0</v>
      </c>
      <c r="AH89" s="124">
        <v>0</v>
      </c>
      <c r="AI89" s="124">
        <v>23.065000000000001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16.934999999999999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-16.934999999999999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23.065000000000001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-23.065000000000001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169.35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169.35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230.65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230.65</v>
      </c>
      <c r="DF89" s="123">
        <f t="shared" si="59"/>
        <v>40</v>
      </c>
      <c r="DG89" s="123">
        <f t="shared" si="60"/>
        <v>-16.934999999999999</v>
      </c>
      <c r="DH89" s="123">
        <f t="shared" si="61"/>
        <v>0</v>
      </c>
      <c r="DI89" s="123">
        <f t="shared" si="62"/>
        <v>0</v>
      </c>
      <c r="DJ89" s="123">
        <f t="shared" si="63"/>
        <v>-23.065000000000001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-6.35</v>
      </c>
      <c r="D90" s="124">
        <v>0</v>
      </c>
      <c r="E90" s="124">
        <v>0</v>
      </c>
      <c r="F90" s="124">
        <v>-8.65</v>
      </c>
      <c r="G90" s="124">
        <v>-15</v>
      </c>
      <c r="H90" s="118"/>
      <c r="I90" s="33">
        <v>88</v>
      </c>
      <c r="J90" s="124">
        <v>6.35</v>
      </c>
      <c r="K90" s="124">
        <v>0</v>
      </c>
      <c r="L90" s="124">
        <v>0</v>
      </c>
      <c r="M90" s="124">
        <v>0</v>
      </c>
      <c r="N90" s="124">
        <v>6.35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8.65</v>
      </c>
      <c r="AF90" s="124">
        <v>0</v>
      </c>
      <c r="AG90" s="124">
        <v>0</v>
      </c>
      <c r="AH90" s="124">
        <v>0</v>
      </c>
      <c r="AI90" s="124">
        <v>8.65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6.35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-6.35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8.65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-8.65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63.5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63.5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86.5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86.5</v>
      </c>
      <c r="DF90" s="123">
        <f t="shared" si="59"/>
        <v>15</v>
      </c>
      <c r="DG90" s="123">
        <f t="shared" si="60"/>
        <v>-6.35</v>
      </c>
      <c r="DH90" s="123">
        <f t="shared" si="61"/>
        <v>0</v>
      </c>
      <c r="DI90" s="123">
        <f t="shared" si="62"/>
        <v>0</v>
      </c>
      <c r="DJ90" s="123">
        <f t="shared" si="63"/>
        <v>-8.65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-38.497999999999998</v>
      </c>
      <c r="D91" s="124">
        <v>0</v>
      </c>
      <c r="E91" s="124">
        <v>0</v>
      </c>
      <c r="F91" s="124">
        <v>-6.5019999999999998</v>
      </c>
      <c r="G91" s="124">
        <v>-45</v>
      </c>
      <c r="H91" s="118"/>
      <c r="I91" s="33">
        <v>89</v>
      </c>
      <c r="J91" s="124">
        <v>38.497999999999998</v>
      </c>
      <c r="K91" s="124">
        <v>0</v>
      </c>
      <c r="L91" s="124">
        <v>0</v>
      </c>
      <c r="M91" s="124">
        <v>0</v>
      </c>
      <c r="N91" s="124">
        <v>38.497999999999998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6.5019999999999998</v>
      </c>
      <c r="AF91" s="124">
        <v>0</v>
      </c>
      <c r="AG91" s="124">
        <v>0</v>
      </c>
      <c r="AH91" s="124">
        <v>0</v>
      </c>
      <c r="AI91" s="124">
        <v>6.5019999999999998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38.497999999999998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-38.497999999999998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6.5019999999999998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-6.5019999999999998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384.97999999999996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384.97999999999996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65.02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65.02</v>
      </c>
      <c r="DF91" s="123">
        <f t="shared" si="59"/>
        <v>45</v>
      </c>
      <c r="DG91" s="123">
        <f t="shared" si="60"/>
        <v>-38.497999999999998</v>
      </c>
      <c r="DH91" s="123">
        <f t="shared" si="61"/>
        <v>0</v>
      </c>
      <c r="DI91" s="123">
        <f t="shared" si="62"/>
        <v>0</v>
      </c>
      <c r="DJ91" s="123">
        <f t="shared" si="63"/>
        <v>-6.5019999999999998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-10.847</v>
      </c>
      <c r="D92" s="124">
        <v>0</v>
      </c>
      <c r="E92" s="124">
        <v>0</v>
      </c>
      <c r="F92" s="124">
        <v>0</v>
      </c>
      <c r="G92" s="124">
        <v>-10.847</v>
      </c>
      <c r="H92" s="118"/>
      <c r="I92" s="33">
        <v>90</v>
      </c>
      <c r="J92" s="124">
        <v>10.847</v>
      </c>
      <c r="K92" s="124">
        <v>0</v>
      </c>
      <c r="L92" s="124">
        <v>0</v>
      </c>
      <c r="M92" s="124">
        <v>9.1530000000000005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-9.1530000000000005</v>
      </c>
      <c r="AG92" s="124">
        <v>0</v>
      </c>
      <c r="AH92" s="124">
        <v>0</v>
      </c>
      <c r="AI92" s="124">
        <v>-9.1530000000000005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10.847</v>
      </c>
      <c r="AV92" s="125">
        <f t="shared" si="41"/>
        <v>0</v>
      </c>
      <c r="AW92" s="125">
        <f t="shared" si="41"/>
        <v>0</v>
      </c>
      <c r="AX92" s="125">
        <f t="shared" si="41"/>
        <v>9.1530000000000005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108.47</v>
      </c>
      <c r="CF92" s="122">
        <f t="shared" si="51"/>
        <v>0</v>
      </c>
      <c r="CG92" s="122">
        <f t="shared" si="51"/>
        <v>0</v>
      </c>
      <c r="CH92" s="122">
        <f t="shared" si="51"/>
        <v>91.53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10.847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9.1530000000000005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4.5146500000000006E-2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2.2882499999999999E-3</v>
      </c>
      <c r="AY99" s="129">
        <f t="shared" si="65"/>
        <v>-4.7434749999999998E-2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4.6315250000000009E-2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-4.6315250000000009E-2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4.5146499999999999E-2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2.2882499999999999E-3</v>
      </c>
      <c r="CI99" s="131">
        <f t="shared" si="70"/>
        <v>4.7434749999999998E-2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4.6315250000000002E-2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4.6315250000000002E-2</v>
      </c>
      <c r="DE99" s="128"/>
      <c r="DF99" s="123">
        <f t="shared" si="59"/>
        <v>9.1461750000000008E-2</v>
      </c>
      <c r="DG99" s="123">
        <f t="shared" si="60"/>
        <v>-4.7434749999999998E-2</v>
      </c>
      <c r="DH99" s="123">
        <f t="shared" si="61"/>
        <v>0</v>
      </c>
      <c r="DI99" s="123">
        <f t="shared" si="62"/>
        <v>0</v>
      </c>
      <c r="DJ99" s="123">
        <f t="shared" si="63"/>
        <v>-4.4027000000000011E-2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45065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45065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45065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25</v>
      </c>
      <c r="C3" s="219">
        <v>25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10.43</v>
      </c>
      <c r="J3" s="23">
        <f>C3*E3/100</f>
        <v>5.8324999999999996</v>
      </c>
      <c r="K3" s="23">
        <f>C3*F3/100</f>
        <v>7.5225</v>
      </c>
      <c r="L3" s="23">
        <f>C3*G3/100</f>
        <v>1.2150000000000001</v>
      </c>
      <c r="M3" s="203">
        <f>SUM(I3:L3)</f>
        <v>25</v>
      </c>
      <c r="N3" s="24"/>
      <c r="P3" s="78">
        <f t="shared" ref="P3:P34" si="1">I3</f>
        <v>10.43</v>
      </c>
      <c r="Q3" s="78">
        <f t="shared" ref="Q3:Q34" si="2">J3</f>
        <v>5.8324999999999996</v>
      </c>
      <c r="R3" s="78">
        <f t="shared" ref="R3:R34" si="3">K3</f>
        <v>7.5225</v>
      </c>
      <c r="S3" s="78">
        <f t="shared" ref="S3:S34" si="4">L3</f>
        <v>1.2150000000000001</v>
      </c>
      <c r="T3" s="78">
        <f>SUM(P3:S3)</f>
        <v>25</v>
      </c>
    </row>
    <row r="4" spans="1:20">
      <c r="A4" s="8" t="s">
        <v>46</v>
      </c>
      <c r="B4" s="219">
        <v>25</v>
      </c>
      <c r="C4" s="219">
        <v>25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10.43</v>
      </c>
      <c r="J4" s="23">
        <f t="shared" ref="J4:J67" si="6">C4*E4/100</f>
        <v>5.8324999999999996</v>
      </c>
      <c r="K4" s="23">
        <f t="shared" ref="K4:K67" si="7">C4*F4/100</f>
        <v>7.5225</v>
      </c>
      <c r="L4" s="23">
        <f t="shared" ref="L4:L67" si="8">C4*G4/100</f>
        <v>1.2150000000000001</v>
      </c>
      <c r="M4" s="204">
        <f t="shared" ref="M4:M67" si="9">SUM(I4:L4)</f>
        <v>25</v>
      </c>
      <c r="N4" s="24"/>
      <c r="P4" s="78">
        <f t="shared" si="1"/>
        <v>10.43</v>
      </c>
      <c r="Q4" s="78">
        <f t="shared" si="2"/>
        <v>5.8324999999999996</v>
      </c>
      <c r="R4" s="78">
        <f t="shared" si="3"/>
        <v>7.5225</v>
      </c>
      <c r="S4" s="78">
        <f t="shared" si="4"/>
        <v>1.2150000000000001</v>
      </c>
      <c r="T4" s="78">
        <f t="shared" ref="T4:T67" si="10">SUM(P4:S4)</f>
        <v>25</v>
      </c>
    </row>
    <row r="5" spans="1:20">
      <c r="A5" s="8" t="s">
        <v>47</v>
      </c>
      <c r="B5" s="219">
        <v>25</v>
      </c>
      <c r="C5" s="219">
        <v>25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10.43</v>
      </c>
      <c r="J5" s="23">
        <f t="shared" si="6"/>
        <v>5.8324999999999996</v>
      </c>
      <c r="K5" s="23">
        <f t="shared" si="7"/>
        <v>7.5225</v>
      </c>
      <c r="L5" s="23">
        <f t="shared" si="8"/>
        <v>1.2150000000000001</v>
      </c>
      <c r="M5" s="204">
        <f t="shared" si="9"/>
        <v>25</v>
      </c>
      <c r="N5" s="24"/>
      <c r="P5" s="78">
        <f t="shared" si="1"/>
        <v>10.43</v>
      </c>
      <c r="Q5" s="78">
        <f t="shared" si="2"/>
        <v>5.8324999999999996</v>
      </c>
      <c r="R5" s="78">
        <f t="shared" si="3"/>
        <v>7.5225</v>
      </c>
      <c r="S5" s="78">
        <f t="shared" si="4"/>
        <v>1.2150000000000001</v>
      </c>
      <c r="T5" s="78">
        <f t="shared" si="10"/>
        <v>25</v>
      </c>
    </row>
    <row r="6" spans="1:20">
      <c r="A6" s="8" t="s">
        <v>48</v>
      </c>
      <c r="B6" s="219">
        <v>25</v>
      </c>
      <c r="C6" s="219">
        <v>25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10.43</v>
      </c>
      <c r="J6" s="23">
        <f t="shared" si="6"/>
        <v>5.8324999999999996</v>
      </c>
      <c r="K6" s="23">
        <f t="shared" si="7"/>
        <v>7.5225</v>
      </c>
      <c r="L6" s="23">
        <f t="shared" si="8"/>
        <v>1.2150000000000001</v>
      </c>
      <c r="M6" s="204">
        <f t="shared" si="9"/>
        <v>25</v>
      </c>
      <c r="N6" s="24"/>
      <c r="P6" s="78">
        <f t="shared" si="1"/>
        <v>10.43</v>
      </c>
      <c r="Q6" s="78">
        <f t="shared" si="2"/>
        <v>5.8324999999999996</v>
      </c>
      <c r="R6" s="78">
        <f t="shared" si="3"/>
        <v>7.5225</v>
      </c>
      <c r="S6" s="78">
        <f t="shared" si="4"/>
        <v>1.2150000000000001</v>
      </c>
      <c r="T6" s="78">
        <f t="shared" si="10"/>
        <v>25</v>
      </c>
    </row>
    <row r="7" spans="1:20">
      <c r="A7" s="8" t="s">
        <v>49</v>
      </c>
      <c r="B7" s="219">
        <v>25</v>
      </c>
      <c r="C7" s="219">
        <v>25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10.43</v>
      </c>
      <c r="J7" s="23">
        <f t="shared" si="6"/>
        <v>5.8324999999999996</v>
      </c>
      <c r="K7" s="23">
        <f t="shared" si="7"/>
        <v>7.5225</v>
      </c>
      <c r="L7" s="23">
        <f t="shared" si="8"/>
        <v>1.2150000000000001</v>
      </c>
      <c r="M7" s="204">
        <f t="shared" si="9"/>
        <v>25</v>
      </c>
      <c r="N7" s="24"/>
      <c r="P7" s="78">
        <f t="shared" si="1"/>
        <v>10.43</v>
      </c>
      <c r="Q7" s="78">
        <f t="shared" si="2"/>
        <v>5.8324999999999996</v>
      </c>
      <c r="R7" s="78">
        <f t="shared" si="3"/>
        <v>7.5225</v>
      </c>
      <c r="S7" s="78">
        <f t="shared" si="4"/>
        <v>1.2150000000000001</v>
      </c>
      <c r="T7" s="78">
        <f t="shared" si="10"/>
        <v>25</v>
      </c>
    </row>
    <row r="8" spans="1:20">
      <c r="A8" s="8" t="s">
        <v>50</v>
      </c>
      <c r="B8" s="219">
        <v>25</v>
      </c>
      <c r="C8" s="219">
        <v>25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10.43</v>
      </c>
      <c r="J8" s="23">
        <f t="shared" si="6"/>
        <v>5.8324999999999996</v>
      </c>
      <c r="K8" s="23">
        <f t="shared" si="7"/>
        <v>7.5225</v>
      </c>
      <c r="L8" s="23">
        <f t="shared" si="8"/>
        <v>1.2150000000000001</v>
      </c>
      <c r="M8" s="204">
        <f t="shared" si="9"/>
        <v>25</v>
      </c>
      <c r="N8" s="24"/>
      <c r="P8" s="78">
        <f t="shared" si="1"/>
        <v>10.43</v>
      </c>
      <c r="Q8" s="78">
        <f t="shared" si="2"/>
        <v>5.8324999999999996</v>
      </c>
      <c r="R8" s="78">
        <f t="shared" si="3"/>
        <v>7.5225</v>
      </c>
      <c r="S8" s="78">
        <f t="shared" si="4"/>
        <v>1.2150000000000001</v>
      </c>
      <c r="T8" s="78">
        <f t="shared" si="10"/>
        <v>25</v>
      </c>
    </row>
    <row r="9" spans="1:20">
      <c r="A9" s="8" t="s">
        <v>51</v>
      </c>
      <c r="B9" s="219">
        <v>25</v>
      </c>
      <c r="C9" s="219">
        <v>25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10.43</v>
      </c>
      <c r="J9" s="23">
        <f t="shared" si="6"/>
        <v>5.8324999999999996</v>
      </c>
      <c r="K9" s="23">
        <f t="shared" si="7"/>
        <v>7.5225</v>
      </c>
      <c r="L9" s="23">
        <f t="shared" si="8"/>
        <v>1.2150000000000001</v>
      </c>
      <c r="M9" s="204">
        <f t="shared" si="9"/>
        <v>25</v>
      </c>
      <c r="N9" s="24"/>
      <c r="P9" s="78">
        <f t="shared" si="1"/>
        <v>10.43</v>
      </c>
      <c r="Q9" s="78">
        <f t="shared" si="2"/>
        <v>5.8324999999999996</v>
      </c>
      <c r="R9" s="78">
        <f t="shared" si="3"/>
        <v>7.5225</v>
      </c>
      <c r="S9" s="78">
        <f t="shared" si="4"/>
        <v>1.2150000000000001</v>
      </c>
      <c r="T9" s="78">
        <f t="shared" si="10"/>
        <v>25</v>
      </c>
    </row>
    <row r="10" spans="1:20">
      <c r="A10" s="8" t="s">
        <v>52</v>
      </c>
      <c r="B10" s="219">
        <v>25</v>
      </c>
      <c r="C10" s="219">
        <v>25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10.43</v>
      </c>
      <c r="J10" s="23">
        <f t="shared" si="6"/>
        <v>5.8324999999999996</v>
      </c>
      <c r="K10" s="23">
        <f t="shared" si="7"/>
        <v>7.5225</v>
      </c>
      <c r="L10" s="23">
        <f t="shared" si="8"/>
        <v>1.2150000000000001</v>
      </c>
      <c r="M10" s="204">
        <f t="shared" si="9"/>
        <v>25</v>
      </c>
      <c r="N10" s="24"/>
      <c r="P10" s="78">
        <f t="shared" si="1"/>
        <v>10.43</v>
      </c>
      <c r="Q10" s="78">
        <f t="shared" si="2"/>
        <v>5.8324999999999996</v>
      </c>
      <c r="R10" s="78">
        <f t="shared" si="3"/>
        <v>7.5225</v>
      </c>
      <c r="S10" s="78">
        <f t="shared" si="4"/>
        <v>1.2150000000000001</v>
      </c>
      <c r="T10" s="78">
        <f t="shared" si="10"/>
        <v>25</v>
      </c>
    </row>
    <row r="11" spans="1:20">
      <c r="A11" s="8" t="s">
        <v>53</v>
      </c>
      <c r="B11" s="219">
        <v>25</v>
      </c>
      <c r="C11" s="219">
        <v>25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10.43</v>
      </c>
      <c r="J11" s="23">
        <f t="shared" si="6"/>
        <v>5.8324999999999996</v>
      </c>
      <c r="K11" s="23">
        <f t="shared" si="7"/>
        <v>7.5225</v>
      </c>
      <c r="L11" s="23">
        <f t="shared" si="8"/>
        <v>1.2150000000000001</v>
      </c>
      <c r="M11" s="204">
        <f t="shared" si="9"/>
        <v>25</v>
      </c>
      <c r="N11" s="24"/>
      <c r="P11" s="78">
        <f t="shared" si="1"/>
        <v>10.43</v>
      </c>
      <c r="Q11" s="78">
        <f t="shared" si="2"/>
        <v>5.8324999999999996</v>
      </c>
      <c r="R11" s="78">
        <f t="shared" si="3"/>
        <v>7.5225</v>
      </c>
      <c r="S11" s="78">
        <f t="shared" si="4"/>
        <v>1.2150000000000001</v>
      </c>
      <c r="T11" s="78">
        <f t="shared" si="10"/>
        <v>25</v>
      </c>
    </row>
    <row r="12" spans="1:20">
      <c r="A12" s="8" t="s">
        <v>54</v>
      </c>
      <c r="B12" s="219">
        <v>25</v>
      </c>
      <c r="C12" s="219">
        <v>25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10.43</v>
      </c>
      <c r="J12" s="23">
        <f t="shared" si="6"/>
        <v>5.8324999999999996</v>
      </c>
      <c r="K12" s="23">
        <f t="shared" si="7"/>
        <v>7.5225</v>
      </c>
      <c r="L12" s="23">
        <f t="shared" si="8"/>
        <v>1.2150000000000001</v>
      </c>
      <c r="M12" s="204">
        <f t="shared" si="9"/>
        <v>25</v>
      </c>
      <c r="N12" s="24"/>
      <c r="P12" s="78">
        <f t="shared" si="1"/>
        <v>10.43</v>
      </c>
      <c r="Q12" s="78">
        <f t="shared" si="2"/>
        <v>5.8324999999999996</v>
      </c>
      <c r="R12" s="78">
        <f t="shared" si="3"/>
        <v>7.5225</v>
      </c>
      <c r="S12" s="78">
        <f t="shared" si="4"/>
        <v>1.2150000000000001</v>
      </c>
      <c r="T12" s="78">
        <f t="shared" si="10"/>
        <v>25</v>
      </c>
    </row>
    <row r="13" spans="1:20">
      <c r="A13" s="8" t="s">
        <v>55</v>
      </c>
      <c r="B13" s="219">
        <v>25</v>
      </c>
      <c r="C13" s="219">
        <v>25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10.43</v>
      </c>
      <c r="J13" s="23">
        <f t="shared" si="6"/>
        <v>5.8324999999999996</v>
      </c>
      <c r="K13" s="23">
        <f t="shared" si="7"/>
        <v>7.5225</v>
      </c>
      <c r="L13" s="23">
        <f t="shared" si="8"/>
        <v>1.2150000000000001</v>
      </c>
      <c r="M13" s="204">
        <f t="shared" si="9"/>
        <v>25</v>
      </c>
      <c r="N13" s="24"/>
      <c r="P13" s="78">
        <f t="shared" si="1"/>
        <v>10.43</v>
      </c>
      <c r="Q13" s="78">
        <f t="shared" si="2"/>
        <v>5.8324999999999996</v>
      </c>
      <c r="R13" s="78">
        <f t="shared" si="3"/>
        <v>7.5225</v>
      </c>
      <c r="S13" s="78">
        <f t="shared" si="4"/>
        <v>1.2150000000000001</v>
      </c>
      <c r="T13" s="78">
        <f t="shared" si="10"/>
        <v>25</v>
      </c>
    </row>
    <row r="14" spans="1:20">
      <c r="A14" s="8" t="s">
        <v>56</v>
      </c>
      <c r="B14" s="219">
        <v>25</v>
      </c>
      <c r="C14" s="219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10.43</v>
      </c>
      <c r="J14" s="23">
        <f t="shared" si="6"/>
        <v>5.8324999999999996</v>
      </c>
      <c r="K14" s="23">
        <f t="shared" si="7"/>
        <v>7.5225</v>
      </c>
      <c r="L14" s="23">
        <f t="shared" si="8"/>
        <v>1.2150000000000001</v>
      </c>
      <c r="M14" s="204">
        <f t="shared" si="9"/>
        <v>25</v>
      </c>
      <c r="N14" s="24"/>
      <c r="P14" s="78">
        <f t="shared" si="1"/>
        <v>10.43</v>
      </c>
      <c r="Q14" s="78">
        <f t="shared" si="2"/>
        <v>5.8324999999999996</v>
      </c>
      <c r="R14" s="78">
        <f t="shared" si="3"/>
        <v>7.5225</v>
      </c>
      <c r="S14" s="78">
        <f t="shared" si="4"/>
        <v>1.2150000000000001</v>
      </c>
      <c r="T14" s="78">
        <f t="shared" si="10"/>
        <v>25</v>
      </c>
    </row>
    <row r="15" spans="1:20">
      <c r="A15" s="8" t="s">
        <v>57</v>
      </c>
      <c r="B15" s="219">
        <v>25</v>
      </c>
      <c r="C15" s="219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10.43</v>
      </c>
      <c r="J15" s="23">
        <f t="shared" si="6"/>
        <v>5.8324999999999996</v>
      </c>
      <c r="K15" s="23">
        <f t="shared" si="7"/>
        <v>7.5225</v>
      </c>
      <c r="L15" s="23">
        <f t="shared" si="8"/>
        <v>1.2150000000000001</v>
      </c>
      <c r="M15" s="204">
        <f t="shared" si="9"/>
        <v>25</v>
      </c>
      <c r="N15" s="24"/>
      <c r="P15" s="78">
        <f t="shared" si="1"/>
        <v>10.43</v>
      </c>
      <c r="Q15" s="78">
        <f t="shared" si="2"/>
        <v>5.8324999999999996</v>
      </c>
      <c r="R15" s="78">
        <f t="shared" si="3"/>
        <v>7.5225</v>
      </c>
      <c r="S15" s="78">
        <f t="shared" si="4"/>
        <v>1.2150000000000001</v>
      </c>
      <c r="T15" s="78">
        <f t="shared" si="10"/>
        <v>25</v>
      </c>
    </row>
    <row r="16" spans="1:20">
      <c r="A16" s="8" t="s">
        <v>58</v>
      </c>
      <c r="B16" s="219">
        <v>25</v>
      </c>
      <c r="C16" s="219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10.43</v>
      </c>
      <c r="J16" s="23">
        <f t="shared" si="6"/>
        <v>5.8324999999999996</v>
      </c>
      <c r="K16" s="23">
        <f t="shared" si="7"/>
        <v>7.5225</v>
      </c>
      <c r="L16" s="23">
        <f t="shared" si="8"/>
        <v>1.2150000000000001</v>
      </c>
      <c r="M16" s="204">
        <f t="shared" si="9"/>
        <v>25</v>
      </c>
      <c r="N16" s="24"/>
      <c r="P16" s="78">
        <f t="shared" si="1"/>
        <v>10.43</v>
      </c>
      <c r="Q16" s="78">
        <f t="shared" si="2"/>
        <v>5.8324999999999996</v>
      </c>
      <c r="R16" s="78">
        <f t="shared" si="3"/>
        <v>7.5225</v>
      </c>
      <c r="S16" s="78">
        <f t="shared" si="4"/>
        <v>1.2150000000000001</v>
      </c>
      <c r="T16" s="78">
        <f t="shared" si="10"/>
        <v>25</v>
      </c>
    </row>
    <row r="17" spans="1:20">
      <c r="A17" s="8" t="s">
        <v>59</v>
      </c>
      <c r="B17" s="219">
        <v>25</v>
      </c>
      <c r="C17" s="219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10.43</v>
      </c>
      <c r="J17" s="23">
        <f t="shared" si="6"/>
        <v>5.8324999999999996</v>
      </c>
      <c r="K17" s="23">
        <f t="shared" si="7"/>
        <v>7.5225</v>
      </c>
      <c r="L17" s="23">
        <f t="shared" si="8"/>
        <v>1.2150000000000001</v>
      </c>
      <c r="M17" s="204">
        <f t="shared" si="9"/>
        <v>25</v>
      </c>
      <c r="N17" s="24"/>
      <c r="P17" s="78">
        <f t="shared" si="1"/>
        <v>10.43</v>
      </c>
      <c r="Q17" s="78">
        <f t="shared" si="2"/>
        <v>5.8324999999999996</v>
      </c>
      <c r="R17" s="78">
        <f t="shared" si="3"/>
        <v>7.5225</v>
      </c>
      <c r="S17" s="78">
        <f t="shared" si="4"/>
        <v>1.2150000000000001</v>
      </c>
      <c r="T17" s="78">
        <f t="shared" si="10"/>
        <v>25</v>
      </c>
    </row>
    <row r="18" spans="1:20">
      <c r="A18" s="8" t="s">
        <v>60</v>
      </c>
      <c r="B18" s="219">
        <v>25</v>
      </c>
      <c r="C18" s="219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10.43</v>
      </c>
      <c r="J18" s="23">
        <f t="shared" si="6"/>
        <v>5.8324999999999996</v>
      </c>
      <c r="K18" s="23">
        <f t="shared" si="7"/>
        <v>7.5225</v>
      </c>
      <c r="L18" s="23">
        <f t="shared" si="8"/>
        <v>1.2150000000000001</v>
      </c>
      <c r="M18" s="204">
        <f t="shared" si="9"/>
        <v>25</v>
      </c>
      <c r="N18" s="24"/>
      <c r="P18" s="78">
        <f t="shared" si="1"/>
        <v>10.43</v>
      </c>
      <c r="Q18" s="78">
        <f t="shared" si="2"/>
        <v>5.8324999999999996</v>
      </c>
      <c r="R18" s="78">
        <f t="shared" si="3"/>
        <v>7.5225</v>
      </c>
      <c r="S18" s="78">
        <f t="shared" si="4"/>
        <v>1.2150000000000001</v>
      </c>
      <c r="T18" s="78">
        <f t="shared" si="10"/>
        <v>25</v>
      </c>
    </row>
    <row r="19" spans="1:20">
      <c r="A19" s="8" t="s">
        <v>61</v>
      </c>
      <c r="B19" s="219">
        <v>25</v>
      </c>
      <c r="C19" s="219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10.43</v>
      </c>
      <c r="J19" s="23">
        <f t="shared" si="6"/>
        <v>5.8324999999999996</v>
      </c>
      <c r="K19" s="23">
        <f t="shared" si="7"/>
        <v>7.5225</v>
      </c>
      <c r="L19" s="23">
        <f t="shared" si="8"/>
        <v>1.2150000000000001</v>
      </c>
      <c r="M19" s="204">
        <f t="shared" si="9"/>
        <v>25</v>
      </c>
      <c r="N19" s="24"/>
      <c r="P19" s="78">
        <f t="shared" si="1"/>
        <v>10.43</v>
      </c>
      <c r="Q19" s="78">
        <f t="shared" si="2"/>
        <v>5.8324999999999996</v>
      </c>
      <c r="R19" s="78">
        <f t="shared" si="3"/>
        <v>7.5225</v>
      </c>
      <c r="S19" s="78">
        <f t="shared" si="4"/>
        <v>1.2150000000000001</v>
      </c>
      <c r="T19" s="78">
        <f t="shared" si="10"/>
        <v>25</v>
      </c>
    </row>
    <row r="20" spans="1:20">
      <c r="A20" s="8" t="s">
        <v>62</v>
      </c>
      <c r="B20" s="219">
        <v>25</v>
      </c>
      <c r="C20" s="219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10.43</v>
      </c>
      <c r="J20" s="23">
        <f t="shared" si="6"/>
        <v>5.8324999999999996</v>
      </c>
      <c r="K20" s="23">
        <f t="shared" si="7"/>
        <v>7.5225</v>
      </c>
      <c r="L20" s="23">
        <f t="shared" si="8"/>
        <v>1.2150000000000001</v>
      </c>
      <c r="M20" s="204">
        <f t="shared" si="9"/>
        <v>25</v>
      </c>
      <c r="N20" s="24"/>
      <c r="P20" s="78">
        <f t="shared" si="1"/>
        <v>10.43</v>
      </c>
      <c r="Q20" s="78">
        <f t="shared" si="2"/>
        <v>5.8324999999999996</v>
      </c>
      <c r="R20" s="78">
        <f t="shared" si="3"/>
        <v>7.5225</v>
      </c>
      <c r="S20" s="78">
        <f t="shared" si="4"/>
        <v>1.2150000000000001</v>
      </c>
      <c r="T20" s="78">
        <f t="shared" si="10"/>
        <v>25</v>
      </c>
    </row>
    <row r="21" spans="1:20">
      <c r="A21" s="8" t="s">
        <v>63</v>
      </c>
      <c r="B21" s="219">
        <v>25</v>
      </c>
      <c r="C21" s="219">
        <v>24.5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10.221399999999999</v>
      </c>
      <c r="J21" s="23">
        <f t="shared" si="6"/>
        <v>5.7158499999999997</v>
      </c>
      <c r="K21" s="23">
        <f t="shared" si="7"/>
        <v>7.3720500000000007</v>
      </c>
      <c r="L21" s="23">
        <f t="shared" si="8"/>
        <v>1.1907000000000001</v>
      </c>
      <c r="M21" s="204">
        <f t="shared" si="9"/>
        <v>24.5</v>
      </c>
      <c r="N21" s="24"/>
      <c r="P21" s="78">
        <f t="shared" si="1"/>
        <v>10.221399999999999</v>
      </c>
      <c r="Q21" s="78">
        <f t="shared" si="2"/>
        <v>5.7158499999999997</v>
      </c>
      <c r="R21" s="78">
        <f t="shared" si="3"/>
        <v>7.3720500000000007</v>
      </c>
      <c r="S21" s="78">
        <f t="shared" si="4"/>
        <v>1.1907000000000001</v>
      </c>
      <c r="T21" s="78">
        <f t="shared" si="10"/>
        <v>24.5</v>
      </c>
    </row>
    <row r="22" spans="1:20">
      <c r="A22" s="8" t="s">
        <v>64</v>
      </c>
      <c r="B22" s="219">
        <v>24.5</v>
      </c>
      <c r="C22" s="219">
        <v>24.5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10.221399999999999</v>
      </c>
      <c r="J22" s="23">
        <f t="shared" si="6"/>
        <v>5.7158499999999997</v>
      </c>
      <c r="K22" s="23">
        <f t="shared" si="7"/>
        <v>7.3720500000000007</v>
      </c>
      <c r="L22" s="23">
        <f t="shared" si="8"/>
        <v>1.1907000000000001</v>
      </c>
      <c r="M22" s="204">
        <f t="shared" si="9"/>
        <v>24.5</v>
      </c>
      <c r="N22" s="24"/>
      <c r="P22" s="78">
        <f t="shared" si="1"/>
        <v>10.221399999999999</v>
      </c>
      <c r="Q22" s="78">
        <f t="shared" si="2"/>
        <v>5.7158499999999997</v>
      </c>
      <c r="R22" s="78">
        <f t="shared" si="3"/>
        <v>7.3720500000000007</v>
      </c>
      <c r="S22" s="78">
        <f t="shared" si="4"/>
        <v>1.1907000000000001</v>
      </c>
      <c r="T22" s="78">
        <f t="shared" si="10"/>
        <v>24.5</v>
      </c>
    </row>
    <row r="23" spans="1:20">
      <c r="A23" s="8" t="s">
        <v>65</v>
      </c>
      <c r="B23" s="219">
        <v>24.5</v>
      </c>
      <c r="C23" s="219">
        <v>24.5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10.221399999999999</v>
      </c>
      <c r="J23" s="23">
        <f t="shared" si="6"/>
        <v>5.7158499999999997</v>
      </c>
      <c r="K23" s="23">
        <f t="shared" si="7"/>
        <v>7.3720500000000007</v>
      </c>
      <c r="L23" s="23">
        <f t="shared" si="8"/>
        <v>1.1907000000000001</v>
      </c>
      <c r="M23" s="204">
        <f t="shared" si="9"/>
        <v>24.5</v>
      </c>
      <c r="N23" s="24"/>
      <c r="P23" s="78">
        <f t="shared" si="1"/>
        <v>10.221399999999999</v>
      </c>
      <c r="Q23" s="78">
        <f t="shared" si="2"/>
        <v>5.7158499999999997</v>
      </c>
      <c r="R23" s="78">
        <f t="shared" si="3"/>
        <v>7.3720500000000007</v>
      </c>
      <c r="S23" s="78">
        <f t="shared" si="4"/>
        <v>1.1907000000000001</v>
      </c>
      <c r="T23" s="78">
        <f t="shared" si="10"/>
        <v>24.5</v>
      </c>
    </row>
    <row r="24" spans="1:20">
      <c r="A24" s="8" t="s">
        <v>66</v>
      </c>
      <c r="B24" s="219">
        <v>24.5</v>
      </c>
      <c r="C24" s="219">
        <v>24.5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10.221399999999999</v>
      </c>
      <c r="J24" s="23">
        <f t="shared" si="6"/>
        <v>5.7158499999999997</v>
      </c>
      <c r="K24" s="23">
        <f t="shared" si="7"/>
        <v>7.3720500000000007</v>
      </c>
      <c r="L24" s="23">
        <f t="shared" si="8"/>
        <v>1.1907000000000001</v>
      </c>
      <c r="M24" s="204">
        <f t="shared" si="9"/>
        <v>24.5</v>
      </c>
      <c r="N24" s="24"/>
      <c r="P24" s="78">
        <f t="shared" si="1"/>
        <v>10.221399999999999</v>
      </c>
      <c r="Q24" s="78">
        <f t="shared" si="2"/>
        <v>5.7158499999999997</v>
      </c>
      <c r="R24" s="78">
        <f t="shared" si="3"/>
        <v>7.3720500000000007</v>
      </c>
      <c r="S24" s="78">
        <f t="shared" si="4"/>
        <v>1.1907000000000001</v>
      </c>
      <c r="T24" s="78">
        <f t="shared" si="10"/>
        <v>24.5</v>
      </c>
    </row>
    <row r="25" spans="1:20">
      <c r="A25" s="8" t="s">
        <v>67</v>
      </c>
      <c r="B25" s="219">
        <v>24.5</v>
      </c>
      <c r="C25" s="219">
        <v>24.5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10.221399999999999</v>
      </c>
      <c r="J25" s="23">
        <f t="shared" si="6"/>
        <v>5.7158499999999997</v>
      </c>
      <c r="K25" s="23">
        <f t="shared" si="7"/>
        <v>7.3720500000000007</v>
      </c>
      <c r="L25" s="23">
        <f t="shared" si="8"/>
        <v>1.1907000000000001</v>
      </c>
      <c r="M25" s="204">
        <f t="shared" si="9"/>
        <v>24.5</v>
      </c>
      <c r="N25" s="24"/>
      <c r="P25" s="78">
        <f t="shared" si="1"/>
        <v>10.221399999999999</v>
      </c>
      <c r="Q25" s="78">
        <f t="shared" si="2"/>
        <v>5.7158499999999997</v>
      </c>
      <c r="R25" s="78">
        <f t="shared" si="3"/>
        <v>7.3720500000000007</v>
      </c>
      <c r="S25" s="78">
        <f t="shared" si="4"/>
        <v>1.1907000000000001</v>
      </c>
      <c r="T25" s="78">
        <f t="shared" si="10"/>
        <v>24.5</v>
      </c>
    </row>
    <row r="26" spans="1:20">
      <c r="A26" s="8" t="s">
        <v>68</v>
      </c>
      <c r="B26" s="219">
        <v>24.5</v>
      </c>
      <c r="C26" s="219">
        <v>24.5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10.221399999999999</v>
      </c>
      <c r="J26" s="23">
        <f t="shared" si="6"/>
        <v>5.7158499999999997</v>
      </c>
      <c r="K26" s="23">
        <f t="shared" si="7"/>
        <v>7.3720500000000007</v>
      </c>
      <c r="L26" s="23">
        <f t="shared" si="8"/>
        <v>1.1907000000000001</v>
      </c>
      <c r="M26" s="204">
        <f t="shared" si="9"/>
        <v>24.5</v>
      </c>
      <c r="N26" s="24"/>
      <c r="P26" s="78">
        <f t="shared" si="1"/>
        <v>10.221399999999999</v>
      </c>
      <c r="Q26" s="78">
        <f t="shared" si="2"/>
        <v>5.7158499999999997</v>
      </c>
      <c r="R26" s="78">
        <f t="shared" si="3"/>
        <v>7.3720500000000007</v>
      </c>
      <c r="S26" s="78">
        <f t="shared" si="4"/>
        <v>1.1907000000000001</v>
      </c>
      <c r="T26" s="78">
        <f t="shared" si="10"/>
        <v>24.5</v>
      </c>
    </row>
    <row r="27" spans="1:20">
      <c r="A27" s="8" t="s">
        <v>69</v>
      </c>
      <c r="B27" s="219">
        <v>24.5</v>
      </c>
      <c r="C27" s="219">
        <v>24.5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10.221399999999999</v>
      </c>
      <c r="J27" s="23">
        <f t="shared" si="6"/>
        <v>5.7158499999999997</v>
      </c>
      <c r="K27" s="23">
        <f t="shared" si="7"/>
        <v>7.3720500000000007</v>
      </c>
      <c r="L27" s="23">
        <f t="shared" si="8"/>
        <v>1.1907000000000001</v>
      </c>
      <c r="M27" s="204">
        <f t="shared" si="9"/>
        <v>24.5</v>
      </c>
      <c r="N27" s="24"/>
      <c r="P27" s="78">
        <f t="shared" si="1"/>
        <v>10.221399999999999</v>
      </c>
      <c r="Q27" s="78">
        <f t="shared" si="2"/>
        <v>5.7158499999999997</v>
      </c>
      <c r="R27" s="78">
        <f t="shared" si="3"/>
        <v>7.3720500000000007</v>
      </c>
      <c r="S27" s="78">
        <f t="shared" si="4"/>
        <v>1.1907000000000001</v>
      </c>
      <c r="T27" s="78">
        <f t="shared" si="10"/>
        <v>24.5</v>
      </c>
    </row>
    <row r="28" spans="1:20">
      <c r="A28" s="8" t="s">
        <v>70</v>
      </c>
      <c r="B28" s="219">
        <v>24.5</v>
      </c>
      <c r="C28" s="219">
        <v>24.5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10.221399999999999</v>
      </c>
      <c r="J28" s="23">
        <f t="shared" si="6"/>
        <v>5.7158499999999997</v>
      </c>
      <c r="K28" s="23">
        <f t="shared" si="7"/>
        <v>7.3720500000000007</v>
      </c>
      <c r="L28" s="23">
        <f t="shared" si="8"/>
        <v>1.1907000000000001</v>
      </c>
      <c r="M28" s="204">
        <f t="shared" si="9"/>
        <v>24.5</v>
      </c>
      <c r="N28" s="24"/>
      <c r="P28" s="78">
        <f t="shared" si="1"/>
        <v>10.221399999999999</v>
      </c>
      <c r="Q28" s="78">
        <f t="shared" si="2"/>
        <v>5.7158499999999997</v>
      </c>
      <c r="R28" s="78">
        <f t="shared" si="3"/>
        <v>7.3720500000000007</v>
      </c>
      <c r="S28" s="78">
        <f t="shared" si="4"/>
        <v>1.1907000000000001</v>
      </c>
      <c r="T28" s="78">
        <f t="shared" si="10"/>
        <v>24.5</v>
      </c>
    </row>
    <row r="29" spans="1:20">
      <c r="A29" s="8" t="s">
        <v>71</v>
      </c>
      <c r="B29" s="219">
        <v>24.5</v>
      </c>
      <c r="C29" s="219">
        <v>24.5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10.221399999999999</v>
      </c>
      <c r="J29" s="23">
        <f t="shared" si="6"/>
        <v>5.7158499999999997</v>
      </c>
      <c r="K29" s="23">
        <f t="shared" si="7"/>
        <v>7.3720500000000007</v>
      </c>
      <c r="L29" s="23">
        <f t="shared" si="8"/>
        <v>1.1907000000000001</v>
      </c>
      <c r="M29" s="204">
        <f t="shared" si="9"/>
        <v>24.5</v>
      </c>
      <c r="N29" s="24"/>
      <c r="P29" s="78">
        <f t="shared" si="1"/>
        <v>10.221399999999999</v>
      </c>
      <c r="Q29" s="78">
        <f t="shared" si="2"/>
        <v>5.7158499999999997</v>
      </c>
      <c r="R29" s="78">
        <f t="shared" si="3"/>
        <v>7.3720500000000007</v>
      </c>
      <c r="S29" s="78">
        <f t="shared" si="4"/>
        <v>1.1907000000000001</v>
      </c>
      <c r="T29" s="78">
        <f t="shared" si="10"/>
        <v>24.5</v>
      </c>
    </row>
    <row r="30" spans="1:20">
      <c r="A30" s="8" t="s">
        <v>72</v>
      </c>
      <c r="B30" s="219">
        <v>24.5</v>
      </c>
      <c r="C30" s="219">
        <v>24.5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10.221399999999999</v>
      </c>
      <c r="J30" s="23">
        <f t="shared" si="6"/>
        <v>5.7158499999999997</v>
      </c>
      <c r="K30" s="23">
        <f t="shared" si="7"/>
        <v>7.3720500000000007</v>
      </c>
      <c r="L30" s="23">
        <f t="shared" si="8"/>
        <v>1.1907000000000001</v>
      </c>
      <c r="M30" s="204">
        <f t="shared" si="9"/>
        <v>24.5</v>
      </c>
      <c r="N30" s="24"/>
      <c r="P30" s="78">
        <f t="shared" si="1"/>
        <v>10.221399999999999</v>
      </c>
      <c r="Q30" s="78">
        <f t="shared" si="2"/>
        <v>5.7158499999999997</v>
      </c>
      <c r="R30" s="78">
        <f t="shared" si="3"/>
        <v>7.3720500000000007</v>
      </c>
      <c r="S30" s="78">
        <f t="shared" si="4"/>
        <v>1.1907000000000001</v>
      </c>
      <c r="T30" s="78">
        <f t="shared" si="10"/>
        <v>24.5</v>
      </c>
    </row>
    <row r="31" spans="1:20">
      <c r="A31" s="8" t="s">
        <v>73</v>
      </c>
      <c r="B31" s="219">
        <v>15.5</v>
      </c>
      <c r="C31" s="219">
        <v>15.5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6.4665999999999997</v>
      </c>
      <c r="J31" s="23">
        <f t="shared" si="6"/>
        <v>3.6161499999999993</v>
      </c>
      <c r="K31" s="23">
        <f t="shared" si="7"/>
        <v>4.6639499999999998</v>
      </c>
      <c r="L31" s="23">
        <f t="shared" si="8"/>
        <v>0.75329999999999997</v>
      </c>
      <c r="M31" s="204">
        <f t="shared" si="9"/>
        <v>15.499999999999998</v>
      </c>
      <c r="N31" s="24"/>
      <c r="P31" s="78">
        <f t="shared" si="1"/>
        <v>6.4665999999999997</v>
      </c>
      <c r="Q31" s="78">
        <f t="shared" si="2"/>
        <v>3.6161499999999993</v>
      </c>
      <c r="R31" s="78">
        <f t="shared" si="3"/>
        <v>4.6639499999999998</v>
      </c>
      <c r="S31" s="78">
        <f t="shared" si="4"/>
        <v>0.75329999999999997</v>
      </c>
      <c r="T31" s="78">
        <f t="shared" si="10"/>
        <v>15.499999999999998</v>
      </c>
    </row>
    <row r="32" spans="1:20">
      <c r="A32" s="8" t="s">
        <v>74</v>
      </c>
      <c r="B32" s="219">
        <v>15.5</v>
      </c>
      <c r="C32" s="219">
        <v>15.5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6.4665999999999997</v>
      </c>
      <c r="J32" s="23">
        <f t="shared" si="6"/>
        <v>3.6161499999999993</v>
      </c>
      <c r="K32" s="23">
        <f t="shared" si="7"/>
        <v>4.6639499999999998</v>
      </c>
      <c r="L32" s="23">
        <f t="shared" si="8"/>
        <v>0.75329999999999997</v>
      </c>
      <c r="M32" s="204">
        <f t="shared" si="9"/>
        <v>15.499999999999998</v>
      </c>
      <c r="N32" s="24"/>
      <c r="P32" s="78">
        <f t="shared" si="1"/>
        <v>6.4665999999999997</v>
      </c>
      <c r="Q32" s="78">
        <f t="shared" si="2"/>
        <v>3.6161499999999993</v>
      </c>
      <c r="R32" s="78">
        <f t="shared" si="3"/>
        <v>4.6639499999999998</v>
      </c>
      <c r="S32" s="78">
        <f t="shared" si="4"/>
        <v>0.75329999999999997</v>
      </c>
      <c r="T32" s="78">
        <f t="shared" si="10"/>
        <v>15.499999999999998</v>
      </c>
    </row>
    <row r="33" spans="1:20">
      <c r="A33" s="8" t="s">
        <v>75</v>
      </c>
      <c r="B33" s="219">
        <v>0</v>
      </c>
      <c r="C33" s="219"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0</v>
      </c>
      <c r="J33" s="23">
        <f t="shared" si="6"/>
        <v>0</v>
      </c>
      <c r="K33" s="23">
        <f t="shared" si="7"/>
        <v>0</v>
      </c>
      <c r="L33" s="23">
        <f t="shared" si="8"/>
        <v>0</v>
      </c>
      <c r="M33" s="204">
        <f t="shared" si="9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10"/>
        <v>0</v>
      </c>
    </row>
    <row r="34" spans="1:20">
      <c r="A34" s="8" t="s">
        <v>76</v>
      </c>
      <c r="B34" s="219">
        <v>0</v>
      </c>
      <c r="C34" s="219"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0</v>
      </c>
      <c r="J34" s="23">
        <f t="shared" si="6"/>
        <v>0</v>
      </c>
      <c r="K34" s="23">
        <f t="shared" si="7"/>
        <v>0</v>
      </c>
      <c r="L34" s="23">
        <f t="shared" si="8"/>
        <v>0</v>
      </c>
      <c r="M34" s="204">
        <f t="shared" si="9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10"/>
        <v>0</v>
      </c>
    </row>
    <row r="35" spans="1:20">
      <c r="A35" s="8" t="s">
        <v>77</v>
      </c>
      <c r="B35" s="219">
        <v>0</v>
      </c>
      <c r="C35" s="219"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0</v>
      </c>
      <c r="J35" s="23">
        <f t="shared" si="6"/>
        <v>0</v>
      </c>
      <c r="K35" s="23">
        <f t="shared" si="7"/>
        <v>0</v>
      </c>
      <c r="L35" s="23">
        <f t="shared" si="8"/>
        <v>0</v>
      </c>
      <c r="M35" s="204">
        <f t="shared" si="9"/>
        <v>0</v>
      </c>
      <c r="N35" s="24"/>
      <c r="P35" s="78">
        <f t="shared" ref="P35:P66" si="12">I35</f>
        <v>0</v>
      </c>
      <c r="Q35" s="78">
        <f t="shared" ref="Q35:Q66" si="13">J35</f>
        <v>0</v>
      </c>
      <c r="R35" s="78">
        <f t="shared" ref="R35:R66" si="14">K35</f>
        <v>0</v>
      </c>
      <c r="S35" s="78">
        <f t="shared" ref="S35:S66" si="15">L35</f>
        <v>0</v>
      </c>
      <c r="T35" s="78">
        <f t="shared" si="10"/>
        <v>0</v>
      </c>
    </row>
    <row r="36" spans="1:20">
      <c r="A36" s="8" t="s">
        <v>78</v>
      </c>
      <c r="B36" s="219">
        <v>0</v>
      </c>
      <c r="C36" s="219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0</v>
      </c>
      <c r="J36" s="23">
        <f t="shared" si="6"/>
        <v>0</v>
      </c>
      <c r="K36" s="23">
        <f t="shared" si="7"/>
        <v>0</v>
      </c>
      <c r="L36" s="23">
        <f t="shared" si="8"/>
        <v>0</v>
      </c>
      <c r="M36" s="204">
        <f t="shared" si="9"/>
        <v>0</v>
      </c>
      <c r="N36" s="24"/>
      <c r="P36" s="78">
        <f t="shared" si="12"/>
        <v>0</v>
      </c>
      <c r="Q36" s="78">
        <f t="shared" si="13"/>
        <v>0</v>
      </c>
      <c r="R36" s="78">
        <f t="shared" si="14"/>
        <v>0</v>
      </c>
      <c r="S36" s="78">
        <f t="shared" si="15"/>
        <v>0</v>
      </c>
      <c r="T36" s="78">
        <f t="shared" si="10"/>
        <v>0</v>
      </c>
    </row>
    <row r="37" spans="1:20">
      <c r="A37" s="8" t="s">
        <v>79</v>
      </c>
      <c r="B37" s="219">
        <v>0</v>
      </c>
      <c r="C37" s="219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0</v>
      </c>
      <c r="J37" s="23">
        <f t="shared" si="6"/>
        <v>0</v>
      </c>
      <c r="K37" s="23">
        <f t="shared" si="7"/>
        <v>0</v>
      </c>
      <c r="L37" s="23">
        <f t="shared" si="8"/>
        <v>0</v>
      </c>
      <c r="M37" s="204">
        <f t="shared" si="9"/>
        <v>0</v>
      </c>
      <c r="N37" s="24"/>
      <c r="P37" s="78">
        <f t="shared" si="12"/>
        <v>0</v>
      </c>
      <c r="Q37" s="78">
        <f t="shared" si="13"/>
        <v>0</v>
      </c>
      <c r="R37" s="78">
        <f t="shared" si="14"/>
        <v>0</v>
      </c>
      <c r="S37" s="78">
        <f t="shared" si="15"/>
        <v>0</v>
      </c>
      <c r="T37" s="78">
        <f t="shared" si="10"/>
        <v>0</v>
      </c>
    </row>
    <row r="38" spans="1:20">
      <c r="A38" s="8" t="s">
        <v>80</v>
      </c>
      <c r="B38" s="219">
        <v>0</v>
      </c>
      <c r="C38" s="219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0</v>
      </c>
      <c r="J38" s="23">
        <f t="shared" si="6"/>
        <v>0</v>
      </c>
      <c r="K38" s="23">
        <f t="shared" si="7"/>
        <v>0</v>
      </c>
      <c r="L38" s="23">
        <f t="shared" si="8"/>
        <v>0</v>
      </c>
      <c r="M38" s="204">
        <f t="shared" si="9"/>
        <v>0</v>
      </c>
      <c r="N38" s="24"/>
      <c r="P38" s="78">
        <f t="shared" si="12"/>
        <v>0</v>
      </c>
      <c r="Q38" s="78">
        <f t="shared" si="13"/>
        <v>0</v>
      </c>
      <c r="R38" s="78">
        <f t="shared" si="14"/>
        <v>0</v>
      </c>
      <c r="S38" s="78">
        <f t="shared" si="15"/>
        <v>0</v>
      </c>
      <c r="T38" s="78">
        <f t="shared" si="10"/>
        <v>0</v>
      </c>
    </row>
    <row r="39" spans="1:20">
      <c r="A39" s="8" t="s">
        <v>81</v>
      </c>
      <c r="B39" s="219">
        <v>0</v>
      </c>
      <c r="C39" s="219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0</v>
      </c>
      <c r="J39" s="23">
        <f t="shared" si="6"/>
        <v>0</v>
      </c>
      <c r="K39" s="23">
        <f t="shared" si="7"/>
        <v>0</v>
      </c>
      <c r="L39" s="23">
        <f t="shared" si="8"/>
        <v>0</v>
      </c>
      <c r="M39" s="204">
        <f t="shared" si="9"/>
        <v>0</v>
      </c>
      <c r="N39" s="24"/>
      <c r="P39" s="78">
        <f t="shared" si="12"/>
        <v>0</v>
      </c>
      <c r="Q39" s="78">
        <f t="shared" si="13"/>
        <v>0</v>
      </c>
      <c r="R39" s="78">
        <f t="shared" si="14"/>
        <v>0</v>
      </c>
      <c r="S39" s="78">
        <f t="shared" si="15"/>
        <v>0</v>
      </c>
      <c r="T39" s="78">
        <f t="shared" si="10"/>
        <v>0</v>
      </c>
    </row>
    <row r="40" spans="1:20">
      <c r="A40" s="8" t="s">
        <v>82</v>
      </c>
      <c r="B40" s="219">
        <v>0</v>
      </c>
      <c r="C40" s="219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0</v>
      </c>
      <c r="J40" s="23">
        <f t="shared" si="6"/>
        <v>0</v>
      </c>
      <c r="K40" s="23">
        <f t="shared" si="7"/>
        <v>0</v>
      </c>
      <c r="L40" s="23">
        <f t="shared" si="8"/>
        <v>0</v>
      </c>
      <c r="M40" s="204">
        <f t="shared" si="9"/>
        <v>0</v>
      </c>
      <c r="N40" s="24"/>
      <c r="P40" s="78">
        <f t="shared" si="12"/>
        <v>0</v>
      </c>
      <c r="Q40" s="78">
        <f t="shared" si="13"/>
        <v>0</v>
      </c>
      <c r="R40" s="78">
        <f t="shared" si="14"/>
        <v>0</v>
      </c>
      <c r="S40" s="78">
        <f t="shared" si="15"/>
        <v>0</v>
      </c>
      <c r="T40" s="78">
        <f t="shared" si="10"/>
        <v>0</v>
      </c>
    </row>
    <row r="41" spans="1:20">
      <c r="A41" s="8" t="s">
        <v>83</v>
      </c>
      <c r="B41" s="219">
        <v>0</v>
      </c>
      <c r="C41" s="219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0</v>
      </c>
      <c r="J41" s="23">
        <f t="shared" si="6"/>
        <v>0</v>
      </c>
      <c r="K41" s="23">
        <f t="shared" si="7"/>
        <v>0</v>
      </c>
      <c r="L41" s="23">
        <f t="shared" si="8"/>
        <v>0</v>
      </c>
      <c r="M41" s="204">
        <f t="shared" si="9"/>
        <v>0</v>
      </c>
      <c r="N41" s="24"/>
      <c r="P41" s="78">
        <f t="shared" si="12"/>
        <v>0</v>
      </c>
      <c r="Q41" s="78">
        <f t="shared" si="13"/>
        <v>0</v>
      </c>
      <c r="R41" s="78">
        <f t="shared" si="14"/>
        <v>0</v>
      </c>
      <c r="S41" s="78">
        <f t="shared" si="15"/>
        <v>0</v>
      </c>
      <c r="T41" s="78">
        <f t="shared" si="10"/>
        <v>0</v>
      </c>
    </row>
    <row r="42" spans="1:20">
      <c r="A42" s="8" t="s">
        <v>84</v>
      </c>
      <c r="B42" s="219">
        <v>0</v>
      </c>
      <c r="C42" s="219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0</v>
      </c>
      <c r="J42" s="23">
        <f t="shared" si="6"/>
        <v>0</v>
      </c>
      <c r="K42" s="23">
        <f t="shared" si="7"/>
        <v>0</v>
      </c>
      <c r="L42" s="23">
        <f t="shared" si="8"/>
        <v>0</v>
      </c>
      <c r="M42" s="204">
        <f t="shared" si="9"/>
        <v>0</v>
      </c>
      <c r="N42" s="24"/>
      <c r="P42" s="78">
        <f t="shared" si="12"/>
        <v>0</v>
      </c>
      <c r="Q42" s="78">
        <f t="shared" si="13"/>
        <v>0</v>
      </c>
      <c r="R42" s="78">
        <f t="shared" si="14"/>
        <v>0</v>
      </c>
      <c r="S42" s="78">
        <f t="shared" si="15"/>
        <v>0</v>
      </c>
      <c r="T42" s="78">
        <f t="shared" si="10"/>
        <v>0</v>
      </c>
    </row>
    <row r="43" spans="1:20">
      <c r="A43" s="8" t="s">
        <v>85</v>
      </c>
      <c r="B43" s="219">
        <v>0</v>
      </c>
      <c r="C43" s="219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0</v>
      </c>
      <c r="J43" s="23">
        <f t="shared" si="6"/>
        <v>0</v>
      </c>
      <c r="K43" s="23">
        <f t="shared" si="7"/>
        <v>0</v>
      </c>
      <c r="L43" s="23">
        <f t="shared" si="8"/>
        <v>0</v>
      </c>
      <c r="M43" s="204">
        <f t="shared" si="9"/>
        <v>0</v>
      </c>
      <c r="N43" s="24"/>
      <c r="P43" s="78">
        <f t="shared" si="12"/>
        <v>0</v>
      </c>
      <c r="Q43" s="78">
        <f t="shared" si="13"/>
        <v>0</v>
      </c>
      <c r="R43" s="78">
        <f t="shared" si="14"/>
        <v>0</v>
      </c>
      <c r="S43" s="78">
        <f t="shared" si="15"/>
        <v>0</v>
      </c>
      <c r="T43" s="78">
        <f t="shared" si="10"/>
        <v>0</v>
      </c>
    </row>
    <row r="44" spans="1:20">
      <c r="A44" s="8" t="s">
        <v>86</v>
      </c>
      <c r="B44" s="219">
        <v>0</v>
      </c>
      <c r="C44" s="219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0</v>
      </c>
      <c r="J44" s="23">
        <f t="shared" si="6"/>
        <v>0</v>
      </c>
      <c r="K44" s="23">
        <f t="shared" si="7"/>
        <v>0</v>
      </c>
      <c r="L44" s="23">
        <f t="shared" si="8"/>
        <v>0</v>
      </c>
      <c r="M44" s="204">
        <f t="shared" si="9"/>
        <v>0</v>
      </c>
      <c r="N44" s="24"/>
      <c r="P44" s="78">
        <f t="shared" si="12"/>
        <v>0</v>
      </c>
      <c r="Q44" s="78">
        <f t="shared" si="13"/>
        <v>0</v>
      </c>
      <c r="R44" s="78">
        <f t="shared" si="14"/>
        <v>0</v>
      </c>
      <c r="S44" s="78">
        <f t="shared" si="15"/>
        <v>0</v>
      </c>
      <c r="T44" s="78">
        <f t="shared" si="10"/>
        <v>0</v>
      </c>
    </row>
    <row r="45" spans="1:20">
      <c r="A45" s="8" t="s">
        <v>87</v>
      </c>
      <c r="B45" s="219">
        <v>0</v>
      </c>
      <c r="C45" s="219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0</v>
      </c>
      <c r="J45" s="23">
        <f t="shared" si="6"/>
        <v>0</v>
      </c>
      <c r="K45" s="23">
        <f t="shared" si="7"/>
        <v>0</v>
      </c>
      <c r="L45" s="23">
        <f t="shared" si="8"/>
        <v>0</v>
      </c>
      <c r="M45" s="204">
        <f t="shared" si="9"/>
        <v>0</v>
      </c>
      <c r="N45" s="24"/>
      <c r="P45" s="78">
        <f t="shared" si="12"/>
        <v>0</v>
      </c>
      <c r="Q45" s="78">
        <f t="shared" si="13"/>
        <v>0</v>
      </c>
      <c r="R45" s="78">
        <f t="shared" si="14"/>
        <v>0</v>
      </c>
      <c r="S45" s="78">
        <f t="shared" si="15"/>
        <v>0</v>
      </c>
      <c r="T45" s="78">
        <f t="shared" si="10"/>
        <v>0</v>
      </c>
    </row>
    <row r="46" spans="1:20">
      <c r="A46" s="8" t="s">
        <v>88</v>
      </c>
      <c r="B46" s="219">
        <v>0</v>
      </c>
      <c r="C46" s="219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0</v>
      </c>
      <c r="J46" s="23">
        <f t="shared" si="6"/>
        <v>0</v>
      </c>
      <c r="K46" s="23">
        <f t="shared" si="7"/>
        <v>0</v>
      </c>
      <c r="L46" s="23">
        <f t="shared" si="8"/>
        <v>0</v>
      </c>
      <c r="M46" s="204">
        <f t="shared" si="9"/>
        <v>0</v>
      </c>
      <c r="N46" s="24"/>
      <c r="P46" s="78">
        <f t="shared" si="12"/>
        <v>0</v>
      </c>
      <c r="Q46" s="78">
        <f t="shared" si="13"/>
        <v>0</v>
      </c>
      <c r="R46" s="78">
        <f t="shared" si="14"/>
        <v>0</v>
      </c>
      <c r="S46" s="78">
        <f t="shared" si="15"/>
        <v>0</v>
      </c>
      <c r="T46" s="78">
        <f t="shared" si="10"/>
        <v>0</v>
      </c>
    </row>
    <row r="47" spans="1:20">
      <c r="A47" s="8" t="s">
        <v>89</v>
      </c>
      <c r="B47" s="219">
        <v>0</v>
      </c>
      <c r="C47" s="219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0</v>
      </c>
      <c r="J47" s="23">
        <f t="shared" si="6"/>
        <v>0</v>
      </c>
      <c r="K47" s="23">
        <f t="shared" si="7"/>
        <v>0</v>
      </c>
      <c r="L47" s="23">
        <f t="shared" si="8"/>
        <v>0</v>
      </c>
      <c r="M47" s="204">
        <f t="shared" si="9"/>
        <v>0</v>
      </c>
      <c r="N47" s="24"/>
      <c r="P47" s="78">
        <f t="shared" si="12"/>
        <v>0</v>
      </c>
      <c r="Q47" s="78">
        <f t="shared" si="13"/>
        <v>0</v>
      </c>
      <c r="R47" s="78">
        <f t="shared" si="14"/>
        <v>0</v>
      </c>
      <c r="S47" s="78">
        <f t="shared" si="15"/>
        <v>0</v>
      </c>
      <c r="T47" s="78">
        <f t="shared" si="10"/>
        <v>0</v>
      </c>
    </row>
    <row r="48" spans="1:20">
      <c r="A48" s="8" t="s">
        <v>90</v>
      </c>
      <c r="B48" s="219">
        <v>0</v>
      </c>
      <c r="C48" s="219"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0</v>
      </c>
      <c r="J48" s="23">
        <f t="shared" si="6"/>
        <v>0</v>
      </c>
      <c r="K48" s="23">
        <f t="shared" si="7"/>
        <v>0</v>
      </c>
      <c r="L48" s="23">
        <f t="shared" si="8"/>
        <v>0</v>
      </c>
      <c r="M48" s="204">
        <f t="shared" si="9"/>
        <v>0</v>
      </c>
      <c r="N48" s="24"/>
      <c r="P48" s="78">
        <f t="shared" si="12"/>
        <v>0</v>
      </c>
      <c r="Q48" s="78">
        <f t="shared" si="13"/>
        <v>0</v>
      </c>
      <c r="R48" s="78">
        <f t="shared" si="14"/>
        <v>0</v>
      </c>
      <c r="S48" s="78">
        <f t="shared" si="15"/>
        <v>0</v>
      </c>
      <c r="T48" s="78">
        <f t="shared" si="10"/>
        <v>0</v>
      </c>
    </row>
    <row r="49" spans="1:20">
      <c r="A49" s="8" t="s">
        <v>91</v>
      </c>
      <c r="B49" s="219">
        <v>0</v>
      </c>
      <c r="C49" s="219"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0</v>
      </c>
      <c r="J49" s="23">
        <f t="shared" si="6"/>
        <v>0</v>
      </c>
      <c r="K49" s="23">
        <f t="shared" si="7"/>
        <v>0</v>
      </c>
      <c r="L49" s="23">
        <f t="shared" si="8"/>
        <v>0</v>
      </c>
      <c r="M49" s="204">
        <f t="shared" si="9"/>
        <v>0</v>
      </c>
      <c r="N49" s="24"/>
      <c r="P49" s="78">
        <f t="shared" si="12"/>
        <v>0</v>
      </c>
      <c r="Q49" s="78">
        <f t="shared" si="13"/>
        <v>0</v>
      </c>
      <c r="R49" s="78">
        <f t="shared" si="14"/>
        <v>0</v>
      </c>
      <c r="S49" s="78">
        <f t="shared" si="15"/>
        <v>0</v>
      </c>
      <c r="T49" s="78">
        <f t="shared" si="10"/>
        <v>0</v>
      </c>
    </row>
    <row r="50" spans="1:20">
      <c r="A50" s="8" t="s">
        <v>92</v>
      </c>
      <c r="B50" s="219">
        <v>0</v>
      </c>
      <c r="C50" s="219"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0</v>
      </c>
      <c r="J50" s="23">
        <f t="shared" si="6"/>
        <v>0</v>
      </c>
      <c r="K50" s="23">
        <f t="shared" si="7"/>
        <v>0</v>
      </c>
      <c r="L50" s="23">
        <f t="shared" si="8"/>
        <v>0</v>
      </c>
      <c r="M50" s="204">
        <f t="shared" si="9"/>
        <v>0</v>
      </c>
      <c r="N50" s="24"/>
      <c r="P50" s="78">
        <f t="shared" si="12"/>
        <v>0</v>
      </c>
      <c r="Q50" s="78">
        <f t="shared" si="13"/>
        <v>0</v>
      </c>
      <c r="R50" s="78">
        <f t="shared" si="14"/>
        <v>0</v>
      </c>
      <c r="S50" s="78">
        <f t="shared" si="15"/>
        <v>0</v>
      </c>
      <c r="T50" s="78">
        <f t="shared" si="10"/>
        <v>0</v>
      </c>
    </row>
    <row r="51" spans="1:20">
      <c r="A51" s="8" t="s">
        <v>93</v>
      </c>
      <c r="B51" s="219">
        <v>0</v>
      </c>
      <c r="C51" s="219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0</v>
      </c>
      <c r="J51" s="23">
        <f t="shared" si="6"/>
        <v>0</v>
      </c>
      <c r="K51" s="23">
        <f t="shared" si="7"/>
        <v>0</v>
      </c>
      <c r="L51" s="23">
        <f t="shared" si="8"/>
        <v>0</v>
      </c>
      <c r="M51" s="204">
        <f t="shared" si="9"/>
        <v>0</v>
      </c>
      <c r="N51" s="24"/>
      <c r="P51" s="78">
        <f t="shared" si="12"/>
        <v>0</v>
      </c>
      <c r="Q51" s="78">
        <f t="shared" si="13"/>
        <v>0</v>
      </c>
      <c r="R51" s="78">
        <f t="shared" si="14"/>
        <v>0</v>
      </c>
      <c r="S51" s="78">
        <f t="shared" si="15"/>
        <v>0</v>
      </c>
      <c r="T51" s="78">
        <f t="shared" si="10"/>
        <v>0</v>
      </c>
    </row>
    <row r="52" spans="1:20">
      <c r="A52" s="8" t="s">
        <v>94</v>
      </c>
      <c r="B52" s="219">
        <v>0</v>
      </c>
      <c r="C52" s="219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0</v>
      </c>
      <c r="J52" s="23">
        <f t="shared" si="6"/>
        <v>0</v>
      </c>
      <c r="K52" s="23">
        <f t="shared" si="7"/>
        <v>0</v>
      </c>
      <c r="L52" s="23">
        <f t="shared" si="8"/>
        <v>0</v>
      </c>
      <c r="M52" s="204">
        <f t="shared" si="9"/>
        <v>0</v>
      </c>
      <c r="N52" s="24"/>
      <c r="P52" s="78">
        <f t="shared" si="12"/>
        <v>0</v>
      </c>
      <c r="Q52" s="78">
        <f t="shared" si="13"/>
        <v>0</v>
      </c>
      <c r="R52" s="78">
        <f t="shared" si="14"/>
        <v>0</v>
      </c>
      <c r="S52" s="78">
        <f t="shared" si="15"/>
        <v>0</v>
      </c>
      <c r="T52" s="78">
        <f t="shared" si="10"/>
        <v>0</v>
      </c>
    </row>
    <row r="53" spans="1:20">
      <c r="A53" s="8" t="s">
        <v>95</v>
      </c>
      <c r="B53" s="219">
        <v>0</v>
      </c>
      <c r="C53" s="219"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0</v>
      </c>
      <c r="J53" s="23">
        <f t="shared" si="6"/>
        <v>0</v>
      </c>
      <c r="K53" s="23">
        <f t="shared" si="7"/>
        <v>0</v>
      </c>
      <c r="L53" s="23">
        <f t="shared" si="8"/>
        <v>0</v>
      </c>
      <c r="M53" s="204">
        <f t="shared" si="9"/>
        <v>0</v>
      </c>
      <c r="N53" s="24"/>
      <c r="P53" s="78">
        <f t="shared" si="12"/>
        <v>0</v>
      </c>
      <c r="Q53" s="78">
        <f t="shared" si="13"/>
        <v>0</v>
      </c>
      <c r="R53" s="78">
        <f t="shared" si="14"/>
        <v>0</v>
      </c>
      <c r="S53" s="78">
        <f t="shared" si="15"/>
        <v>0</v>
      </c>
      <c r="T53" s="78">
        <f t="shared" si="10"/>
        <v>0</v>
      </c>
    </row>
    <row r="54" spans="1:20">
      <c r="A54" s="8" t="s">
        <v>96</v>
      </c>
      <c r="B54" s="219">
        <v>0</v>
      </c>
      <c r="C54" s="219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0</v>
      </c>
      <c r="J54" s="23">
        <f t="shared" si="6"/>
        <v>0</v>
      </c>
      <c r="K54" s="23">
        <f t="shared" si="7"/>
        <v>0</v>
      </c>
      <c r="L54" s="23">
        <f t="shared" si="8"/>
        <v>0</v>
      </c>
      <c r="M54" s="204">
        <f t="shared" si="9"/>
        <v>0</v>
      </c>
      <c r="N54" s="24"/>
      <c r="P54" s="78">
        <f t="shared" si="12"/>
        <v>0</v>
      </c>
      <c r="Q54" s="78">
        <f t="shared" si="13"/>
        <v>0</v>
      </c>
      <c r="R54" s="78">
        <f t="shared" si="14"/>
        <v>0</v>
      </c>
      <c r="S54" s="78">
        <f t="shared" si="15"/>
        <v>0</v>
      </c>
      <c r="T54" s="78">
        <f t="shared" si="10"/>
        <v>0</v>
      </c>
    </row>
    <row r="55" spans="1:20">
      <c r="A55" s="8" t="s">
        <v>97</v>
      </c>
      <c r="B55" s="219">
        <v>0</v>
      </c>
      <c r="C55" s="219"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0</v>
      </c>
      <c r="J55" s="23">
        <f t="shared" si="6"/>
        <v>0</v>
      </c>
      <c r="K55" s="23">
        <f t="shared" si="7"/>
        <v>0</v>
      </c>
      <c r="L55" s="23">
        <f t="shared" si="8"/>
        <v>0</v>
      </c>
      <c r="M55" s="204">
        <f t="shared" si="9"/>
        <v>0</v>
      </c>
      <c r="N55" s="24"/>
      <c r="P55" s="78">
        <f t="shared" si="12"/>
        <v>0</v>
      </c>
      <c r="Q55" s="78">
        <f t="shared" si="13"/>
        <v>0</v>
      </c>
      <c r="R55" s="78">
        <f t="shared" si="14"/>
        <v>0</v>
      </c>
      <c r="S55" s="78">
        <f t="shared" si="15"/>
        <v>0</v>
      </c>
      <c r="T55" s="78">
        <f t="shared" si="10"/>
        <v>0</v>
      </c>
    </row>
    <row r="56" spans="1:20">
      <c r="A56" s="8" t="s">
        <v>98</v>
      </c>
      <c r="B56" s="219">
        <v>0</v>
      </c>
      <c r="C56" s="219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0</v>
      </c>
      <c r="J56" s="23">
        <f t="shared" si="6"/>
        <v>0</v>
      </c>
      <c r="K56" s="23">
        <f t="shared" si="7"/>
        <v>0</v>
      </c>
      <c r="L56" s="23">
        <f t="shared" si="8"/>
        <v>0</v>
      </c>
      <c r="M56" s="204">
        <f t="shared" si="9"/>
        <v>0</v>
      </c>
      <c r="N56" s="24"/>
      <c r="P56" s="78">
        <f t="shared" si="12"/>
        <v>0</v>
      </c>
      <c r="Q56" s="78">
        <f t="shared" si="13"/>
        <v>0</v>
      </c>
      <c r="R56" s="78">
        <f t="shared" si="14"/>
        <v>0</v>
      </c>
      <c r="S56" s="78">
        <f t="shared" si="15"/>
        <v>0</v>
      </c>
      <c r="T56" s="78">
        <f t="shared" si="10"/>
        <v>0</v>
      </c>
    </row>
    <row r="57" spans="1:20">
      <c r="A57" s="8" t="s">
        <v>99</v>
      </c>
      <c r="B57" s="219">
        <v>0</v>
      </c>
      <c r="C57" s="219"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0</v>
      </c>
      <c r="J57" s="23">
        <f t="shared" si="6"/>
        <v>0</v>
      </c>
      <c r="K57" s="23">
        <f t="shared" si="7"/>
        <v>0</v>
      </c>
      <c r="L57" s="23">
        <f t="shared" si="8"/>
        <v>0</v>
      </c>
      <c r="M57" s="204">
        <f t="shared" si="9"/>
        <v>0</v>
      </c>
      <c r="N57" s="24"/>
      <c r="P57" s="78">
        <f t="shared" si="12"/>
        <v>0</v>
      </c>
      <c r="Q57" s="78">
        <f t="shared" si="13"/>
        <v>0</v>
      </c>
      <c r="R57" s="78">
        <f t="shared" si="14"/>
        <v>0</v>
      </c>
      <c r="S57" s="78">
        <f t="shared" si="15"/>
        <v>0</v>
      </c>
      <c r="T57" s="78">
        <f t="shared" si="10"/>
        <v>0</v>
      </c>
    </row>
    <row r="58" spans="1:20">
      <c r="A58" s="8" t="s">
        <v>100</v>
      </c>
      <c r="B58" s="219">
        <v>0</v>
      </c>
      <c r="C58" s="219"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0</v>
      </c>
      <c r="J58" s="23">
        <f t="shared" si="6"/>
        <v>0</v>
      </c>
      <c r="K58" s="23">
        <f t="shared" si="7"/>
        <v>0</v>
      </c>
      <c r="L58" s="23">
        <f t="shared" si="8"/>
        <v>0</v>
      </c>
      <c r="M58" s="204">
        <f t="shared" si="9"/>
        <v>0</v>
      </c>
      <c r="N58" s="24"/>
      <c r="P58" s="78">
        <f t="shared" si="12"/>
        <v>0</v>
      </c>
      <c r="Q58" s="78">
        <f t="shared" si="13"/>
        <v>0</v>
      </c>
      <c r="R58" s="78">
        <f t="shared" si="14"/>
        <v>0</v>
      </c>
      <c r="S58" s="78">
        <f t="shared" si="15"/>
        <v>0</v>
      </c>
      <c r="T58" s="78">
        <f t="shared" si="10"/>
        <v>0</v>
      </c>
    </row>
    <row r="59" spans="1:20">
      <c r="A59" s="8" t="s">
        <v>101</v>
      </c>
      <c r="B59" s="219">
        <v>0</v>
      </c>
      <c r="C59" s="219"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0</v>
      </c>
      <c r="J59" s="23">
        <f t="shared" si="6"/>
        <v>0</v>
      </c>
      <c r="K59" s="23">
        <f t="shared" si="7"/>
        <v>0</v>
      </c>
      <c r="L59" s="23">
        <f t="shared" si="8"/>
        <v>0</v>
      </c>
      <c r="M59" s="204">
        <f t="shared" si="9"/>
        <v>0</v>
      </c>
      <c r="N59" s="24"/>
      <c r="P59" s="78">
        <f t="shared" si="12"/>
        <v>0</v>
      </c>
      <c r="Q59" s="78">
        <f t="shared" si="13"/>
        <v>0</v>
      </c>
      <c r="R59" s="78">
        <f t="shared" si="14"/>
        <v>0</v>
      </c>
      <c r="S59" s="78">
        <f t="shared" si="15"/>
        <v>0</v>
      </c>
      <c r="T59" s="78">
        <f t="shared" si="10"/>
        <v>0</v>
      </c>
    </row>
    <row r="60" spans="1:20">
      <c r="A60" s="8" t="s">
        <v>102</v>
      </c>
      <c r="B60" s="219">
        <v>0</v>
      </c>
      <c r="C60" s="219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0</v>
      </c>
      <c r="J60" s="23">
        <f t="shared" si="6"/>
        <v>0</v>
      </c>
      <c r="K60" s="23">
        <f t="shared" si="7"/>
        <v>0</v>
      </c>
      <c r="L60" s="23">
        <f t="shared" si="8"/>
        <v>0</v>
      </c>
      <c r="M60" s="204">
        <f t="shared" si="9"/>
        <v>0</v>
      </c>
      <c r="N60" s="24"/>
      <c r="P60" s="78">
        <f t="shared" si="12"/>
        <v>0</v>
      </c>
      <c r="Q60" s="78">
        <f t="shared" si="13"/>
        <v>0</v>
      </c>
      <c r="R60" s="78">
        <f t="shared" si="14"/>
        <v>0</v>
      </c>
      <c r="S60" s="78">
        <f t="shared" si="15"/>
        <v>0</v>
      </c>
      <c r="T60" s="78">
        <f t="shared" si="10"/>
        <v>0</v>
      </c>
    </row>
    <row r="61" spans="1:20">
      <c r="A61" s="8" t="s">
        <v>103</v>
      </c>
      <c r="B61" s="219">
        <v>10</v>
      </c>
      <c r="C61" s="219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0</v>
      </c>
      <c r="J61" s="23">
        <f t="shared" si="6"/>
        <v>0</v>
      </c>
      <c r="K61" s="23">
        <f t="shared" si="7"/>
        <v>0</v>
      </c>
      <c r="L61" s="23">
        <f t="shared" si="8"/>
        <v>0</v>
      </c>
      <c r="M61" s="204">
        <f t="shared" si="9"/>
        <v>0</v>
      </c>
      <c r="N61" s="24"/>
      <c r="P61" s="78">
        <f t="shared" si="12"/>
        <v>0</v>
      </c>
      <c r="Q61" s="78">
        <f t="shared" si="13"/>
        <v>0</v>
      </c>
      <c r="R61" s="78">
        <f t="shared" si="14"/>
        <v>0</v>
      </c>
      <c r="S61" s="78">
        <f t="shared" si="15"/>
        <v>0</v>
      </c>
      <c r="T61" s="78">
        <f t="shared" si="10"/>
        <v>0</v>
      </c>
    </row>
    <row r="62" spans="1:20">
      <c r="A62" s="8" t="s">
        <v>104</v>
      </c>
      <c r="B62" s="219">
        <v>0</v>
      </c>
      <c r="C62" s="219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0</v>
      </c>
      <c r="J62" s="23">
        <f t="shared" si="6"/>
        <v>0</v>
      </c>
      <c r="K62" s="23">
        <f t="shared" si="7"/>
        <v>0</v>
      </c>
      <c r="L62" s="23">
        <f t="shared" si="8"/>
        <v>0</v>
      </c>
      <c r="M62" s="204">
        <f t="shared" si="9"/>
        <v>0</v>
      </c>
      <c r="N62" s="24"/>
      <c r="P62" s="78">
        <f t="shared" si="12"/>
        <v>0</v>
      </c>
      <c r="Q62" s="78">
        <f t="shared" si="13"/>
        <v>0</v>
      </c>
      <c r="R62" s="78">
        <f t="shared" si="14"/>
        <v>0</v>
      </c>
      <c r="S62" s="78">
        <f t="shared" si="15"/>
        <v>0</v>
      </c>
      <c r="T62" s="78">
        <f t="shared" si="10"/>
        <v>0</v>
      </c>
    </row>
    <row r="63" spans="1:20">
      <c r="A63" s="8" t="s">
        <v>105</v>
      </c>
      <c r="B63" s="219">
        <v>0</v>
      </c>
      <c r="C63" s="219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0</v>
      </c>
      <c r="J63" s="23">
        <f t="shared" si="6"/>
        <v>0</v>
      </c>
      <c r="K63" s="23">
        <f t="shared" si="7"/>
        <v>0</v>
      </c>
      <c r="L63" s="23">
        <f t="shared" si="8"/>
        <v>0</v>
      </c>
      <c r="M63" s="204">
        <f t="shared" si="9"/>
        <v>0</v>
      </c>
      <c r="N63" s="24"/>
      <c r="P63" s="78">
        <f t="shared" si="12"/>
        <v>0</v>
      </c>
      <c r="Q63" s="78">
        <f t="shared" si="13"/>
        <v>0</v>
      </c>
      <c r="R63" s="78">
        <f t="shared" si="14"/>
        <v>0</v>
      </c>
      <c r="S63" s="78">
        <f t="shared" si="15"/>
        <v>0</v>
      </c>
      <c r="T63" s="78">
        <f t="shared" si="10"/>
        <v>0</v>
      </c>
    </row>
    <row r="64" spans="1:20">
      <c r="A64" s="8" t="s">
        <v>106</v>
      </c>
      <c r="B64" s="219">
        <v>0</v>
      </c>
      <c r="C64" s="219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0</v>
      </c>
      <c r="J64" s="23">
        <f t="shared" si="6"/>
        <v>0</v>
      </c>
      <c r="K64" s="23">
        <f t="shared" si="7"/>
        <v>0</v>
      </c>
      <c r="L64" s="23">
        <f t="shared" si="8"/>
        <v>0</v>
      </c>
      <c r="M64" s="204">
        <f t="shared" si="9"/>
        <v>0</v>
      </c>
      <c r="N64" s="24"/>
      <c r="P64" s="78">
        <f t="shared" si="12"/>
        <v>0</v>
      </c>
      <c r="Q64" s="78">
        <f t="shared" si="13"/>
        <v>0</v>
      </c>
      <c r="R64" s="78">
        <f t="shared" si="14"/>
        <v>0</v>
      </c>
      <c r="S64" s="78">
        <f t="shared" si="15"/>
        <v>0</v>
      </c>
      <c r="T64" s="78">
        <f t="shared" si="10"/>
        <v>0</v>
      </c>
    </row>
    <row r="65" spans="1:20">
      <c r="A65" s="8" t="s">
        <v>107</v>
      </c>
      <c r="B65" s="219">
        <v>0</v>
      </c>
      <c r="C65" s="219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0</v>
      </c>
      <c r="J65" s="23">
        <f t="shared" si="6"/>
        <v>0</v>
      </c>
      <c r="K65" s="23">
        <f t="shared" si="7"/>
        <v>0</v>
      </c>
      <c r="L65" s="23">
        <f t="shared" si="8"/>
        <v>0</v>
      </c>
      <c r="M65" s="204">
        <f t="shared" si="9"/>
        <v>0</v>
      </c>
      <c r="N65" s="24"/>
      <c r="P65" s="78">
        <f t="shared" si="12"/>
        <v>0</v>
      </c>
      <c r="Q65" s="78">
        <f t="shared" si="13"/>
        <v>0</v>
      </c>
      <c r="R65" s="78">
        <f t="shared" si="14"/>
        <v>0</v>
      </c>
      <c r="S65" s="78">
        <f t="shared" si="15"/>
        <v>0</v>
      </c>
      <c r="T65" s="78">
        <f t="shared" si="10"/>
        <v>0</v>
      </c>
    </row>
    <row r="66" spans="1:20">
      <c r="A66" s="8" t="s">
        <v>108</v>
      </c>
      <c r="B66" s="219">
        <v>0</v>
      </c>
      <c r="C66" s="219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0</v>
      </c>
      <c r="J66" s="23">
        <f t="shared" si="6"/>
        <v>0</v>
      </c>
      <c r="K66" s="23">
        <f t="shared" si="7"/>
        <v>0</v>
      </c>
      <c r="L66" s="23">
        <f t="shared" si="8"/>
        <v>0</v>
      </c>
      <c r="M66" s="204">
        <f t="shared" si="9"/>
        <v>0</v>
      </c>
      <c r="N66" s="24"/>
      <c r="P66" s="78">
        <f t="shared" si="12"/>
        <v>0</v>
      </c>
      <c r="Q66" s="78">
        <f t="shared" si="13"/>
        <v>0</v>
      </c>
      <c r="R66" s="78">
        <f t="shared" si="14"/>
        <v>0</v>
      </c>
      <c r="S66" s="78">
        <f t="shared" si="15"/>
        <v>0</v>
      </c>
      <c r="T66" s="78">
        <f t="shared" si="10"/>
        <v>0</v>
      </c>
    </row>
    <row r="67" spans="1:20">
      <c r="A67" s="8" t="s">
        <v>109</v>
      </c>
      <c r="B67" s="219">
        <v>0</v>
      </c>
      <c r="C67" s="219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0</v>
      </c>
      <c r="J67" s="23">
        <f t="shared" si="6"/>
        <v>0</v>
      </c>
      <c r="K67" s="23">
        <f t="shared" si="7"/>
        <v>0</v>
      </c>
      <c r="L67" s="23">
        <f t="shared" si="8"/>
        <v>0</v>
      </c>
      <c r="M67" s="204">
        <f t="shared" si="9"/>
        <v>0</v>
      </c>
      <c r="N67" s="24"/>
      <c r="P67" s="78">
        <f t="shared" ref="P67:P98" si="17">I67</f>
        <v>0</v>
      </c>
      <c r="Q67" s="78">
        <f t="shared" ref="Q67:Q98" si="18">J67</f>
        <v>0</v>
      </c>
      <c r="R67" s="78">
        <f t="shared" ref="R67:R98" si="19">K67</f>
        <v>0</v>
      </c>
      <c r="S67" s="78">
        <f t="shared" ref="S67:S98" si="20">L67</f>
        <v>0</v>
      </c>
      <c r="T67" s="78">
        <f t="shared" si="10"/>
        <v>0</v>
      </c>
    </row>
    <row r="68" spans="1:20">
      <c r="A68" s="8" t="s">
        <v>110</v>
      </c>
      <c r="B68" s="219">
        <v>0</v>
      </c>
      <c r="C68" s="219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0</v>
      </c>
      <c r="J68" s="23">
        <f t="shared" ref="J68:J98" si="22">C68*E68/100</f>
        <v>0</v>
      </c>
      <c r="K68" s="23">
        <f t="shared" ref="K68:K98" si="23">C68*F68/100</f>
        <v>0</v>
      </c>
      <c r="L68" s="23">
        <f t="shared" ref="L68:L98" si="24">C68*G68/100</f>
        <v>0</v>
      </c>
      <c r="M68" s="204">
        <f t="shared" ref="M68:M98" si="25">SUM(I68:L68)</f>
        <v>0</v>
      </c>
      <c r="N68" s="24"/>
      <c r="P68" s="78">
        <f t="shared" si="17"/>
        <v>0</v>
      </c>
      <c r="Q68" s="78">
        <f t="shared" si="18"/>
        <v>0</v>
      </c>
      <c r="R68" s="78">
        <f t="shared" si="19"/>
        <v>0</v>
      </c>
      <c r="S68" s="78">
        <f t="shared" si="20"/>
        <v>0</v>
      </c>
      <c r="T68" s="78">
        <f t="shared" ref="T68:T99" si="26">SUM(P68:S68)</f>
        <v>0</v>
      </c>
    </row>
    <row r="69" spans="1:20">
      <c r="A69" s="8" t="s">
        <v>111</v>
      </c>
      <c r="B69" s="219">
        <v>0</v>
      </c>
      <c r="C69" s="219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0</v>
      </c>
      <c r="J69" s="23">
        <f t="shared" si="22"/>
        <v>0</v>
      </c>
      <c r="K69" s="23">
        <f t="shared" si="23"/>
        <v>0</v>
      </c>
      <c r="L69" s="23">
        <f t="shared" si="24"/>
        <v>0</v>
      </c>
      <c r="M69" s="204">
        <f t="shared" si="25"/>
        <v>0</v>
      </c>
      <c r="N69" s="24"/>
      <c r="P69" s="78">
        <f t="shared" si="17"/>
        <v>0</v>
      </c>
      <c r="Q69" s="78">
        <f t="shared" si="18"/>
        <v>0</v>
      </c>
      <c r="R69" s="78">
        <f t="shared" si="19"/>
        <v>0</v>
      </c>
      <c r="S69" s="78">
        <f t="shared" si="20"/>
        <v>0</v>
      </c>
      <c r="T69" s="78">
        <f t="shared" si="26"/>
        <v>0</v>
      </c>
    </row>
    <row r="70" spans="1:20">
      <c r="A70" s="8" t="s">
        <v>112</v>
      </c>
      <c r="B70" s="219">
        <v>0</v>
      </c>
      <c r="C70" s="219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0</v>
      </c>
      <c r="J70" s="23">
        <f t="shared" si="22"/>
        <v>0</v>
      </c>
      <c r="K70" s="23">
        <f t="shared" si="23"/>
        <v>0</v>
      </c>
      <c r="L70" s="23">
        <f t="shared" si="24"/>
        <v>0</v>
      </c>
      <c r="M70" s="204">
        <f t="shared" si="25"/>
        <v>0</v>
      </c>
      <c r="N70" s="24"/>
      <c r="P70" s="78">
        <f t="shared" si="17"/>
        <v>0</v>
      </c>
      <c r="Q70" s="78">
        <f t="shared" si="18"/>
        <v>0</v>
      </c>
      <c r="R70" s="78">
        <f t="shared" si="19"/>
        <v>0</v>
      </c>
      <c r="S70" s="78">
        <f t="shared" si="20"/>
        <v>0</v>
      </c>
      <c r="T70" s="78">
        <f t="shared" si="26"/>
        <v>0</v>
      </c>
    </row>
    <row r="71" spans="1:20">
      <c r="A71" s="8" t="s">
        <v>113</v>
      </c>
      <c r="B71" s="219">
        <v>0</v>
      </c>
      <c r="C71" s="219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0</v>
      </c>
      <c r="J71" s="23">
        <f t="shared" si="22"/>
        <v>0</v>
      </c>
      <c r="K71" s="23">
        <f t="shared" si="23"/>
        <v>0</v>
      </c>
      <c r="L71" s="23">
        <f t="shared" si="24"/>
        <v>0</v>
      </c>
      <c r="M71" s="204">
        <f t="shared" si="25"/>
        <v>0</v>
      </c>
      <c r="N71" s="24"/>
      <c r="P71" s="78">
        <f t="shared" si="17"/>
        <v>0</v>
      </c>
      <c r="Q71" s="78">
        <f t="shared" si="18"/>
        <v>0</v>
      </c>
      <c r="R71" s="78">
        <f t="shared" si="19"/>
        <v>0</v>
      </c>
      <c r="S71" s="78">
        <f t="shared" si="20"/>
        <v>0</v>
      </c>
      <c r="T71" s="78">
        <f t="shared" si="26"/>
        <v>0</v>
      </c>
    </row>
    <row r="72" spans="1:20">
      <c r="A72" s="8" t="s">
        <v>114</v>
      </c>
      <c r="B72" s="219">
        <v>0</v>
      </c>
      <c r="C72" s="219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0</v>
      </c>
      <c r="J72" s="23">
        <f t="shared" si="22"/>
        <v>0</v>
      </c>
      <c r="K72" s="23">
        <f t="shared" si="23"/>
        <v>0</v>
      </c>
      <c r="L72" s="23">
        <f t="shared" si="24"/>
        <v>0</v>
      </c>
      <c r="M72" s="204">
        <f t="shared" si="25"/>
        <v>0</v>
      </c>
      <c r="N72" s="24"/>
      <c r="P72" s="78">
        <f t="shared" si="17"/>
        <v>0</v>
      </c>
      <c r="Q72" s="78">
        <f t="shared" si="18"/>
        <v>0</v>
      </c>
      <c r="R72" s="78">
        <f t="shared" si="19"/>
        <v>0</v>
      </c>
      <c r="S72" s="78">
        <f t="shared" si="20"/>
        <v>0</v>
      </c>
      <c r="T72" s="78">
        <f t="shared" si="26"/>
        <v>0</v>
      </c>
    </row>
    <row r="73" spans="1:20">
      <c r="A73" s="8" t="s">
        <v>115</v>
      </c>
      <c r="B73" s="219">
        <v>0</v>
      </c>
      <c r="C73" s="219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0</v>
      </c>
      <c r="J73" s="23">
        <f t="shared" si="22"/>
        <v>0</v>
      </c>
      <c r="K73" s="23">
        <f t="shared" si="23"/>
        <v>0</v>
      </c>
      <c r="L73" s="23">
        <f t="shared" si="24"/>
        <v>0</v>
      </c>
      <c r="M73" s="204">
        <f t="shared" si="25"/>
        <v>0</v>
      </c>
      <c r="N73" s="24"/>
      <c r="P73" s="78">
        <f t="shared" si="17"/>
        <v>0</v>
      </c>
      <c r="Q73" s="78">
        <f t="shared" si="18"/>
        <v>0</v>
      </c>
      <c r="R73" s="78">
        <f t="shared" si="19"/>
        <v>0</v>
      </c>
      <c r="S73" s="78">
        <f t="shared" si="20"/>
        <v>0</v>
      </c>
      <c r="T73" s="78">
        <f t="shared" si="26"/>
        <v>0</v>
      </c>
    </row>
    <row r="74" spans="1:20">
      <c r="A74" s="8" t="s">
        <v>116</v>
      </c>
      <c r="B74" s="219">
        <v>0</v>
      </c>
      <c r="C74" s="219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0</v>
      </c>
      <c r="J74" s="23">
        <f t="shared" si="22"/>
        <v>0</v>
      </c>
      <c r="K74" s="23">
        <f t="shared" si="23"/>
        <v>0</v>
      </c>
      <c r="L74" s="23">
        <f t="shared" si="24"/>
        <v>0</v>
      </c>
      <c r="M74" s="204">
        <f t="shared" si="25"/>
        <v>0</v>
      </c>
      <c r="N74" s="24"/>
      <c r="P74" s="78">
        <f t="shared" si="17"/>
        <v>0</v>
      </c>
      <c r="Q74" s="78">
        <f t="shared" si="18"/>
        <v>0</v>
      </c>
      <c r="R74" s="78">
        <f t="shared" si="19"/>
        <v>0</v>
      </c>
      <c r="S74" s="78">
        <f t="shared" si="20"/>
        <v>0</v>
      </c>
      <c r="T74" s="78">
        <f t="shared" si="26"/>
        <v>0</v>
      </c>
    </row>
    <row r="75" spans="1:20">
      <c r="A75" s="8" t="s">
        <v>117</v>
      </c>
      <c r="B75" s="219">
        <v>0</v>
      </c>
      <c r="C75" s="219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0</v>
      </c>
      <c r="J75" s="23">
        <f t="shared" si="22"/>
        <v>0</v>
      </c>
      <c r="K75" s="23">
        <f t="shared" si="23"/>
        <v>0</v>
      </c>
      <c r="L75" s="23">
        <f t="shared" si="24"/>
        <v>0</v>
      </c>
      <c r="M75" s="204">
        <f t="shared" si="25"/>
        <v>0</v>
      </c>
      <c r="N75" s="24"/>
      <c r="P75" s="78">
        <f t="shared" si="17"/>
        <v>0</v>
      </c>
      <c r="Q75" s="78">
        <f t="shared" si="18"/>
        <v>0</v>
      </c>
      <c r="R75" s="78">
        <f t="shared" si="19"/>
        <v>0</v>
      </c>
      <c r="S75" s="78">
        <f t="shared" si="20"/>
        <v>0</v>
      </c>
      <c r="T75" s="78">
        <f t="shared" si="26"/>
        <v>0</v>
      </c>
    </row>
    <row r="76" spans="1:20">
      <c r="A76" s="8" t="s">
        <v>118</v>
      </c>
      <c r="B76" s="219">
        <v>0</v>
      </c>
      <c r="C76" s="219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0</v>
      </c>
      <c r="J76" s="23">
        <f t="shared" si="22"/>
        <v>0</v>
      </c>
      <c r="K76" s="23">
        <f t="shared" si="23"/>
        <v>0</v>
      </c>
      <c r="L76" s="23">
        <f t="shared" si="24"/>
        <v>0</v>
      </c>
      <c r="M76" s="204">
        <f t="shared" si="25"/>
        <v>0</v>
      </c>
      <c r="N76" s="24"/>
      <c r="P76" s="78">
        <f t="shared" si="17"/>
        <v>0</v>
      </c>
      <c r="Q76" s="78">
        <f t="shared" si="18"/>
        <v>0</v>
      </c>
      <c r="R76" s="78">
        <f t="shared" si="19"/>
        <v>0</v>
      </c>
      <c r="S76" s="78">
        <f t="shared" si="20"/>
        <v>0</v>
      </c>
      <c r="T76" s="78">
        <f t="shared" si="26"/>
        <v>0</v>
      </c>
    </row>
    <row r="77" spans="1:20">
      <c r="A77" s="8" t="s">
        <v>119</v>
      </c>
      <c r="B77" s="219">
        <v>0</v>
      </c>
      <c r="C77" s="219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0</v>
      </c>
      <c r="J77" s="23">
        <f t="shared" si="22"/>
        <v>0</v>
      </c>
      <c r="K77" s="23">
        <f t="shared" si="23"/>
        <v>0</v>
      </c>
      <c r="L77" s="23">
        <f t="shared" si="24"/>
        <v>0</v>
      </c>
      <c r="M77" s="204">
        <f t="shared" si="25"/>
        <v>0</v>
      </c>
      <c r="N77" s="24"/>
      <c r="P77" s="78">
        <f t="shared" si="17"/>
        <v>0</v>
      </c>
      <c r="Q77" s="78">
        <f t="shared" si="18"/>
        <v>0</v>
      </c>
      <c r="R77" s="78">
        <f t="shared" si="19"/>
        <v>0</v>
      </c>
      <c r="S77" s="78">
        <f t="shared" si="20"/>
        <v>0</v>
      </c>
      <c r="T77" s="78">
        <f t="shared" si="26"/>
        <v>0</v>
      </c>
    </row>
    <row r="78" spans="1:20">
      <c r="A78" s="8" t="s">
        <v>120</v>
      </c>
      <c r="B78" s="219">
        <v>0</v>
      </c>
      <c r="C78" s="219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0</v>
      </c>
      <c r="J78" s="23">
        <f t="shared" si="22"/>
        <v>0</v>
      </c>
      <c r="K78" s="23">
        <f t="shared" si="23"/>
        <v>0</v>
      </c>
      <c r="L78" s="23">
        <f t="shared" si="24"/>
        <v>0</v>
      </c>
      <c r="M78" s="204">
        <f t="shared" si="25"/>
        <v>0</v>
      </c>
      <c r="N78" s="24"/>
      <c r="P78" s="78">
        <f t="shared" si="17"/>
        <v>0</v>
      </c>
      <c r="Q78" s="78">
        <f t="shared" si="18"/>
        <v>0</v>
      </c>
      <c r="R78" s="78">
        <f t="shared" si="19"/>
        <v>0</v>
      </c>
      <c r="S78" s="78">
        <f t="shared" si="20"/>
        <v>0</v>
      </c>
      <c r="T78" s="78">
        <f t="shared" si="26"/>
        <v>0</v>
      </c>
    </row>
    <row r="79" spans="1:20">
      <c r="A79" s="8" t="s">
        <v>121</v>
      </c>
      <c r="B79" s="219">
        <v>0</v>
      </c>
      <c r="C79" s="219"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0</v>
      </c>
      <c r="J79" s="23">
        <f t="shared" si="22"/>
        <v>0</v>
      </c>
      <c r="K79" s="23">
        <f t="shared" si="23"/>
        <v>0</v>
      </c>
      <c r="L79" s="23">
        <f t="shared" si="24"/>
        <v>0</v>
      </c>
      <c r="M79" s="204">
        <f t="shared" si="25"/>
        <v>0</v>
      </c>
      <c r="N79" s="24"/>
      <c r="P79" s="78">
        <f t="shared" si="17"/>
        <v>0</v>
      </c>
      <c r="Q79" s="78">
        <f t="shared" si="18"/>
        <v>0</v>
      </c>
      <c r="R79" s="78">
        <f t="shared" si="19"/>
        <v>0</v>
      </c>
      <c r="S79" s="78">
        <f t="shared" si="20"/>
        <v>0</v>
      </c>
      <c r="T79" s="78">
        <f t="shared" si="26"/>
        <v>0</v>
      </c>
    </row>
    <row r="80" spans="1:20">
      <c r="A80" s="8" t="s">
        <v>122</v>
      </c>
      <c r="B80" s="219">
        <v>0</v>
      </c>
      <c r="C80" s="219"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0</v>
      </c>
      <c r="J80" s="23">
        <f t="shared" si="22"/>
        <v>0</v>
      </c>
      <c r="K80" s="23">
        <f t="shared" si="23"/>
        <v>0</v>
      </c>
      <c r="L80" s="23">
        <f t="shared" si="24"/>
        <v>0</v>
      </c>
      <c r="M80" s="204">
        <f t="shared" si="25"/>
        <v>0</v>
      </c>
      <c r="N80" s="24"/>
      <c r="P80" s="78">
        <f t="shared" si="17"/>
        <v>0</v>
      </c>
      <c r="Q80" s="78">
        <f t="shared" si="18"/>
        <v>0</v>
      </c>
      <c r="R80" s="78">
        <f t="shared" si="19"/>
        <v>0</v>
      </c>
      <c r="S80" s="78">
        <f t="shared" si="20"/>
        <v>0</v>
      </c>
      <c r="T80" s="78">
        <f t="shared" si="26"/>
        <v>0</v>
      </c>
    </row>
    <row r="81" spans="1:20">
      <c r="A81" s="8" t="s">
        <v>123</v>
      </c>
      <c r="B81" s="219">
        <v>0</v>
      </c>
      <c r="C81" s="219"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0</v>
      </c>
      <c r="J81" s="23">
        <f t="shared" si="22"/>
        <v>0</v>
      </c>
      <c r="K81" s="23">
        <f t="shared" si="23"/>
        <v>0</v>
      </c>
      <c r="L81" s="23">
        <f t="shared" si="24"/>
        <v>0</v>
      </c>
      <c r="M81" s="204">
        <f t="shared" si="25"/>
        <v>0</v>
      </c>
      <c r="N81" s="24"/>
      <c r="P81" s="78">
        <f t="shared" si="17"/>
        <v>0</v>
      </c>
      <c r="Q81" s="78">
        <f t="shared" si="18"/>
        <v>0</v>
      </c>
      <c r="R81" s="78">
        <f t="shared" si="19"/>
        <v>0</v>
      </c>
      <c r="S81" s="78">
        <f t="shared" si="20"/>
        <v>0</v>
      </c>
      <c r="T81" s="78">
        <f t="shared" si="26"/>
        <v>0</v>
      </c>
    </row>
    <row r="82" spans="1:20">
      <c r="A82" s="8" t="s">
        <v>124</v>
      </c>
      <c r="B82" s="219">
        <v>0</v>
      </c>
      <c r="C82" s="219"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0</v>
      </c>
      <c r="J82" s="23">
        <f t="shared" si="22"/>
        <v>0</v>
      </c>
      <c r="K82" s="23">
        <f t="shared" si="23"/>
        <v>0</v>
      </c>
      <c r="L82" s="23">
        <f t="shared" si="24"/>
        <v>0</v>
      </c>
      <c r="M82" s="204">
        <f t="shared" si="25"/>
        <v>0</v>
      </c>
      <c r="N82" s="24"/>
      <c r="P82" s="78">
        <f t="shared" si="17"/>
        <v>0</v>
      </c>
      <c r="Q82" s="78">
        <f t="shared" si="18"/>
        <v>0</v>
      </c>
      <c r="R82" s="78">
        <f t="shared" si="19"/>
        <v>0</v>
      </c>
      <c r="S82" s="78">
        <f t="shared" si="20"/>
        <v>0</v>
      </c>
      <c r="T82" s="78">
        <f t="shared" si="26"/>
        <v>0</v>
      </c>
    </row>
    <row r="83" spans="1:20">
      <c r="A83" s="8" t="s">
        <v>125</v>
      </c>
      <c r="B83" s="219">
        <v>0</v>
      </c>
      <c r="C83" s="219"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0</v>
      </c>
      <c r="J83" s="23">
        <f t="shared" si="22"/>
        <v>0</v>
      </c>
      <c r="K83" s="23">
        <f t="shared" si="23"/>
        <v>0</v>
      </c>
      <c r="L83" s="23">
        <f t="shared" si="24"/>
        <v>0</v>
      </c>
      <c r="M83" s="204">
        <f t="shared" si="25"/>
        <v>0</v>
      </c>
      <c r="N83" s="24"/>
      <c r="P83" s="78">
        <f t="shared" si="17"/>
        <v>0</v>
      </c>
      <c r="Q83" s="78">
        <f t="shared" si="18"/>
        <v>0</v>
      </c>
      <c r="R83" s="78">
        <f t="shared" si="19"/>
        <v>0</v>
      </c>
      <c r="S83" s="78">
        <f t="shared" si="20"/>
        <v>0</v>
      </c>
      <c r="T83" s="78">
        <f t="shared" si="26"/>
        <v>0</v>
      </c>
    </row>
    <row r="84" spans="1:20">
      <c r="A84" s="8" t="s">
        <v>126</v>
      </c>
      <c r="B84" s="219">
        <v>0</v>
      </c>
      <c r="C84" s="219"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0</v>
      </c>
      <c r="J84" s="23">
        <f t="shared" si="22"/>
        <v>0</v>
      </c>
      <c r="K84" s="23">
        <f t="shared" si="23"/>
        <v>0</v>
      </c>
      <c r="L84" s="23">
        <f t="shared" si="24"/>
        <v>0</v>
      </c>
      <c r="M84" s="204">
        <f t="shared" si="25"/>
        <v>0</v>
      </c>
      <c r="N84" s="24"/>
      <c r="P84" s="78">
        <f t="shared" si="17"/>
        <v>0</v>
      </c>
      <c r="Q84" s="78">
        <f t="shared" si="18"/>
        <v>0</v>
      </c>
      <c r="R84" s="78">
        <f t="shared" si="19"/>
        <v>0</v>
      </c>
      <c r="S84" s="78">
        <f t="shared" si="20"/>
        <v>0</v>
      </c>
      <c r="T84" s="78">
        <f t="shared" si="26"/>
        <v>0</v>
      </c>
    </row>
    <row r="85" spans="1:20">
      <c r="A85" s="8" t="s">
        <v>127</v>
      </c>
      <c r="B85" s="219">
        <v>0</v>
      </c>
      <c r="C85" s="219"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0</v>
      </c>
      <c r="J85" s="23">
        <f t="shared" si="22"/>
        <v>0</v>
      </c>
      <c r="K85" s="23">
        <f t="shared" si="23"/>
        <v>0</v>
      </c>
      <c r="L85" s="23">
        <f t="shared" si="24"/>
        <v>0</v>
      </c>
      <c r="M85" s="204">
        <f t="shared" si="25"/>
        <v>0</v>
      </c>
      <c r="N85" s="24"/>
      <c r="P85" s="78">
        <f t="shared" si="17"/>
        <v>0</v>
      </c>
      <c r="Q85" s="78">
        <f t="shared" si="18"/>
        <v>0</v>
      </c>
      <c r="R85" s="78">
        <f t="shared" si="19"/>
        <v>0</v>
      </c>
      <c r="S85" s="78">
        <f t="shared" si="20"/>
        <v>0</v>
      </c>
      <c r="T85" s="78">
        <f t="shared" si="26"/>
        <v>0</v>
      </c>
    </row>
    <row r="86" spans="1:20">
      <c r="A86" s="8" t="s">
        <v>128</v>
      </c>
      <c r="B86" s="219">
        <v>0</v>
      </c>
      <c r="C86" s="219"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0</v>
      </c>
      <c r="J86" s="23">
        <f t="shared" si="22"/>
        <v>0</v>
      </c>
      <c r="K86" s="23">
        <f t="shared" si="23"/>
        <v>0</v>
      </c>
      <c r="L86" s="23">
        <f t="shared" si="24"/>
        <v>0</v>
      </c>
      <c r="M86" s="204">
        <f t="shared" si="25"/>
        <v>0</v>
      </c>
      <c r="N86" s="24"/>
      <c r="P86" s="78">
        <f t="shared" si="17"/>
        <v>0</v>
      </c>
      <c r="Q86" s="78">
        <f t="shared" si="18"/>
        <v>0</v>
      </c>
      <c r="R86" s="78">
        <f t="shared" si="19"/>
        <v>0</v>
      </c>
      <c r="S86" s="78">
        <f t="shared" si="20"/>
        <v>0</v>
      </c>
      <c r="T86" s="78">
        <f t="shared" si="26"/>
        <v>0</v>
      </c>
    </row>
    <row r="87" spans="1:20">
      <c r="A87" s="8" t="s">
        <v>129</v>
      </c>
      <c r="B87" s="219">
        <v>0</v>
      </c>
      <c r="C87" s="219"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0</v>
      </c>
      <c r="J87" s="23">
        <f t="shared" si="22"/>
        <v>0</v>
      </c>
      <c r="K87" s="23">
        <f t="shared" si="23"/>
        <v>0</v>
      </c>
      <c r="L87" s="23">
        <f t="shared" si="24"/>
        <v>0</v>
      </c>
      <c r="M87" s="204">
        <f t="shared" si="25"/>
        <v>0</v>
      </c>
      <c r="N87" s="24"/>
      <c r="P87" s="78">
        <f t="shared" si="17"/>
        <v>0</v>
      </c>
      <c r="Q87" s="78">
        <f t="shared" si="18"/>
        <v>0</v>
      </c>
      <c r="R87" s="78">
        <f t="shared" si="19"/>
        <v>0</v>
      </c>
      <c r="S87" s="78">
        <f t="shared" si="20"/>
        <v>0</v>
      </c>
      <c r="T87" s="78">
        <f t="shared" si="26"/>
        <v>0</v>
      </c>
    </row>
    <row r="88" spans="1:20">
      <c r="A88" s="8" t="s">
        <v>130</v>
      </c>
      <c r="B88" s="219">
        <v>0</v>
      </c>
      <c r="C88" s="219"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0</v>
      </c>
      <c r="J88" s="23">
        <f t="shared" si="22"/>
        <v>0</v>
      </c>
      <c r="K88" s="23">
        <f t="shared" si="23"/>
        <v>0</v>
      </c>
      <c r="L88" s="23">
        <f t="shared" si="24"/>
        <v>0</v>
      </c>
      <c r="M88" s="204">
        <f t="shared" si="25"/>
        <v>0</v>
      </c>
      <c r="N88" s="24"/>
      <c r="P88" s="78">
        <f t="shared" si="17"/>
        <v>0</v>
      </c>
      <c r="Q88" s="78">
        <f t="shared" si="18"/>
        <v>0</v>
      </c>
      <c r="R88" s="78">
        <f t="shared" si="19"/>
        <v>0</v>
      </c>
      <c r="S88" s="78">
        <f t="shared" si="20"/>
        <v>0</v>
      </c>
      <c r="T88" s="78">
        <f t="shared" si="26"/>
        <v>0</v>
      </c>
    </row>
    <row r="89" spans="1:20">
      <c r="A89" s="8" t="s">
        <v>131</v>
      </c>
      <c r="B89" s="219">
        <v>0</v>
      </c>
      <c r="C89" s="219"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0</v>
      </c>
      <c r="J89" s="23">
        <f t="shared" si="22"/>
        <v>0</v>
      </c>
      <c r="K89" s="23">
        <f t="shared" si="23"/>
        <v>0</v>
      </c>
      <c r="L89" s="23">
        <f t="shared" si="24"/>
        <v>0</v>
      </c>
      <c r="M89" s="204">
        <f t="shared" si="25"/>
        <v>0</v>
      </c>
      <c r="N89" s="24"/>
      <c r="P89" s="78">
        <f t="shared" si="17"/>
        <v>0</v>
      </c>
      <c r="Q89" s="78">
        <f t="shared" si="18"/>
        <v>0</v>
      </c>
      <c r="R89" s="78">
        <f t="shared" si="19"/>
        <v>0</v>
      </c>
      <c r="S89" s="78">
        <f t="shared" si="20"/>
        <v>0</v>
      </c>
      <c r="T89" s="78">
        <f t="shared" si="26"/>
        <v>0</v>
      </c>
    </row>
    <row r="90" spans="1:20">
      <c r="A90" s="8" t="s">
        <v>132</v>
      </c>
      <c r="B90" s="219">
        <v>0</v>
      </c>
      <c r="C90" s="219"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0</v>
      </c>
      <c r="J90" s="23">
        <f t="shared" si="22"/>
        <v>0</v>
      </c>
      <c r="K90" s="23">
        <f t="shared" si="23"/>
        <v>0</v>
      </c>
      <c r="L90" s="23">
        <f t="shared" si="24"/>
        <v>0</v>
      </c>
      <c r="M90" s="204">
        <f t="shared" si="25"/>
        <v>0</v>
      </c>
      <c r="N90" s="24"/>
      <c r="P90" s="78">
        <f t="shared" si="17"/>
        <v>0</v>
      </c>
      <c r="Q90" s="78">
        <f t="shared" si="18"/>
        <v>0</v>
      </c>
      <c r="R90" s="78">
        <f t="shared" si="19"/>
        <v>0</v>
      </c>
      <c r="S90" s="78">
        <f t="shared" si="20"/>
        <v>0</v>
      </c>
      <c r="T90" s="78">
        <f t="shared" si="26"/>
        <v>0</v>
      </c>
    </row>
    <row r="91" spans="1:20">
      <c r="A91" s="8" t="s">
        <v>133</v>
      </c>
      <c r="B91" s="219">
        <v>15</v>
      </c>
      <c r="C91" s="219">
        <v>15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6.2579999999999991</v>
      </c>
      <c r="J91" s="23">
        <f t="shared" si="22"/>
        <v>3.4994999999999998</v>
      </c>
      <c r="K91" s="23">
        <f t="shared" si="23"/>
        <v>4.5135000000000005</v>
      </c>
      <c r="L91" s="23">
        <f t="shared" si="24"/>
        <v>0.72900000000000009</v>
      </c>
      <c r="M91" s="204">
        <f t="shared" si="25"/>
        <v>15</v>
      </c>
      <c r="N91" s="24"/>
      <c r="P91" s="78">
        <f t="shared" si="17"/>
        <v>6.2579999999999991</v>
      </c>
      <c r="Q91" s="78">
        <f t="shared" si="18"/>
        <v>3.4994999999999998</v>
      </c>
      <c r="R91" s="78">
        <f t="shared" si="19"/>
        <v>4.5135000000000005</v>
      </c>
      <c r="S91" s="78">
        <f t="shared" si="20"/>
        <v>0.72900000000000009</v>
      </c>
      <c r="T91" s="78">
        <f t="shared" si="26"/>
        <v>15</v>
      </c>
    </row>
    <row r="92" spans="1:20">
      <c r="A92" s="8" t="s">
        <v>134</v>
      </c>
      <c r="B92" s="219">
        <v>20</v>
      </c>
      <c r="C92" s="219">
        <v>20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8.3439999999999994</v>
      </c>
      <c r="J92" s="23">
        <f t="shared" si="22"/>
        <v>4.6659999999999995</v>
      </c>
      <c r="K92" s="23">
        <f t="shared" si="23"/>
        <v>6.0179999999999998</v>
      </c>
      <c r="L92" s="23">
        <f t="shared" si="24"/>
        <v>0.97199999999999998</v>
      </c>
      <c r="M92" s="204">
        <f t="shared" si="25"/>
        <v>20</v>
      </c>
      <c r="N92" s="24"/>
      <c r="P92" s="78">
        <f t="shared" si="17"/>
        <v>8.3439999999999994</v>
      </c>
      <c r="Q92" s="78">
        <f t="shared" si="18"/>
        <v>4.6659999999999995</v>
      </c>
      <c r="R92" s="78">
        <f t="shared" si="19"/>
        <v>6.0179999999999998</v>
      </c>
      <c r="S92" s="78">
        <f t="shared" si="20"/>
        <v>0.97199999999999998</v>
      </c>
      <c r="T92" s="78">
        <f t="shared" si="26"/>
        <v>20</v>
      </c>
    </row>
    <row r="93" spans="1:20">
      <c r="A93" s="8" t="s">
        <v>135</v>
      </c>
      <c r="B93" s="219">
        <v>25</v>
      </c>
      <c r="C93" s="219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19">
        <v>25</v>
      </c>
      <c r="C94" s="219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19">
        <v>25</v>
      </c>
      <c r="C95" s="219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10.43</v>
      </c>
      <c r="J95" s="23">
        <f t="shared" si="22"/>
        <v>5.8324999999999996</v>
      </c>
      <c r="K95" s="23">
        <f t="shared" si="23"/>
        <v>7.5225</v>
      </c>
      <c r="L95" s="23">
        <f t="shared" si="24"/>
        <v>1.2150000000000001</v>
      </c>
      <c r="M95" s="204">
        <f t="shared" si="25"/>
        <v>25</v>
      </c>
      <c r="N95" s="24"/>
      <c r="P95" s="78">
        <f t="shared" si="17"/>
        <v>10.43</v>
      </c>
      <c r="Q95" s="78">
        <f t="shared" si="18"/>
        <v>5.8324999999999996</v>
      </c>
      <c r="R95" s="78">
        <f t="shared" si="19"/>
        <v>7.5225</v>
      </c>
      <c r="S95" s="78">
        <f t="shared" si="20"/>
        <v>1.2150000000000001</v>
      </c>
      <c r="T95" s="78">
        <f t="shared" si="26"/>
        <v>25</v>
      </c>
    </row>
    <row r="96" spans="1:20">
      <c r="A96" s="8" t="s">
        <v>138</v>
      </c>
      <c r="B96" s="219">
        <v>25</v>
      </c>
      <c r="C96" s="219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10.43</v>
      </c>
      <c r="J96" s="23">
        <f t="shared" si="22"/>
        <v>5.8324999999999996</v>
      </c>
      <c r="K96" s="23">
        <f t="shared" si="23"/>
        <v>7.5225</v>
      </c>
      <c r="L96" s="23">
        <f t="shared" si="24"/>
        <v>1.2150000000000001</v>
      </c>
      <c r="M96" s="204">
        <f t="shared" si="25"/>
        <v>25</v>
      </c>
      <c r="N96" s="24"/>
      <c r="P96" s="78">
        <f t="shared" si="17"/>
        <v>10.43</v>
      </c>
      <c r="Q96" s="78">
        <f t="shared" si="18"/>
        <v>5.8324999999999996</v>
      </c>
      <c r="R96" s="78">
        <f t="shared" si="19"/>
        <v>7.5225</v>
      </c>
      <c r="S96" s="78">
        <f t="shared" si="20"/>
        <v>1.2150000000000001</v>
      </c>
      <c r="T96" s="78">
        <f t="shared" si="26"/>
        <v>25</v>
      </c>
    </row>
    <row r="97" spans="1:23">
      <c r="A97" s="8" t="s">
        <v>139</v>
      </c>
      <c r="B97" s="219">
        <v>25</v>
      </c>
      <c r="C97" s="219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10.43</v>
      </c>
      <c r="J97" s="23">
        <f t="shared" si="22"/>
        <v>5.8324999999999996</v>
      </c>
      <c r="K97" s="23">
        <f t="shared" si="23"/>
        <v>7.5225</v>
      </c>
      <c r="L97" s="23">
        <f t="shared" si="24"/>
        <v>1.2150000000000001</v>
      </c>
      <c r="M97" s="204">
        <f t="shared" si="25"/>
        <v>25</v>
      </c>
      <c r="N97" s="24"/>
      <c r="P97" s="78">
        <f t="shared" si="17"/>
        <v>10.43</v>
      </c>
      <c r="Q97" s="78">
        <f t="shared" si="18"/>
        <v>5.8324999999999996</v>
      </c>
      <c r="R97" s="78">
        <f t="shared" si="19"/>
        <v>7.5225</v>
      </c>
      <c r="S97" s="78">
        <f t="shared" si="20"/>
        <v>1.2150000000000001</v>
      </c>
      <c r="T97" s="78">
        <f t="shared" si="26"/>
        <v>25</v>
      </c>
    </row>
    <row r="98" spans="1:23" ht="15.75" thickBot="1">
      <c r="A98" s="8" t="s">
        <v>140</v>
      </c>
      <c r="B98" s="219">
        <v>25</v>
      </c>
      <c r="C98" s="219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10.43</v>
      </c>
      <c r="J98" s="23">
        <f t="shared" si="22"/>
        <v>5.8324999999999996</v>
      </c>
      <c r="K98" s="23">
        <f t="shared" si="23"/>
        <v>7.5225</v>
      </c>
      <c r="L98" s="23">
        <f t="shared" si="24"/>
        <v>1.2150000000000001</v>
      </c>
      <c r="M98" s="204">
        <f t="shared" si="25"/>
        <v>25</v>
      </c>
      <c r="N98" s="24"/>
      <c r="P98" s="78">
        <f t="shared" si="17"/>
        <v>10.43</v>
      </c>
      <c r="Q98" s="78">
        <f t="shared" si="18"/>
        <v>5.8324999999999996</v>
      </c>
      <c r="R98" s="78">
        <f t="shared" si="19"/>
        <v>7.5225</v>
      </c>
      <c r="S98" s="78">
        <f t="shared" si="20"/>
        <v>1.2150000000000001</v>
      </c>
      <c r="T98" s="78">
        <f t="shared" si="26"/>
        <v>25</v>
      </c>
    </row>
    <row r="99" spans="1:23" ht="15.75" thickBot="1">
      <c r="A99" s="8" t="s">
        <v>175</v>
      </c>
      <c r="B99" s="22">
        <f t="shared" ref="B99:H99" si="27">SUM(B3:B98)/4000</f>
        <v>0.230375</v>
      </c>
      <c r="C99" s="22">
        <f t="shared" si="27"/>
        <v>0.22775000000000001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9.5017299999999999E-2</v>
      </c>
      <c r="J99" s="205">
        <f t="shared" ref="J99:M99" si="28">SUM(J3:J98)/4000</f>
        <v>5.3134074999999996E-2</v>
      </c>
      <c r="K99" s="205">
        <f t="shared" si="28"/>
        <v>6.8529974999999979E-2</v>
      </c>
      <c r="L99" s="205">
        <f t="shared" si="28"/>
        <v>1.1068650000000006E-2</v>
      </c>
      <c r="M99" s="206">
        <f t="shared" si="28"/>
        <v>0.22775000000000001</v>
      </c>
      <c r="N99" s="25"/>
      <c r="P99" s="78">
        <f>SUM(P3:P98)/4000</f>
        <v>9.5017299999999999E-2</v>
      </c>
      <c r="Q99" s="78">
        <f t="shared" ref="Q99:S99" si="29">SUM(Q3:Q98)/4000</f>
        <v>5.3134074999999996E-2</v>
      </c>
      <c r="R99" s="78">
        <f t="shared" si="29"/>
        <v>6.8529974999999979E-2</v>
      </c>
      <c r="S99" s="78">
        <f t="shared" si="29"/>
        <v>1.1068650000000006E-2</v>
      </c>
      <c r="T99" s="78">
        <f t="shared" si="26"/>
        <v>0.22775000000000001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9.35</v>
      </c>
      <c r="J3" s="95">
        <v>14.35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-66</v>
      </c>
      <c r="R3" s="95">
        <v>0</v>
      </c>
      <c r="S3" s="114">
        <v>0</v>
      </c>
      <c r="U3" s="115">
        <v>-66</v>
      </c>
      <c r="V3" s="116">
        <v>23.7</v>
      </c>
      <c r="W3">
        <v>0</v>
      </c>
      <c r="X3">
        <v>9.35</v>
      </c>
      <c r="Y3">
        <v>-66</v>
      </c>
      <c r="Z3">
        <v>0</v>
      </c>
      <c r="AA3">
        <v>14.35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5.01</v>
      </c>
      <c r="J4" s="88">
        <v>12.07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-64</v>
      </c>
      <c r="R4" s="88">
        <v>0</v>
      </c>
      <c r="S4" s="116">
        <v>0</v>
      </c>
      <c r="U4" s="115">
        <v>-64</v>
      </c>
      <c r="V4" s="116">
        <v>17.079999999999998</v>
      </c>
      <c r="W4">
        <v>0</v>
      </c>
      <c r="X4">
        <v>5.01</v>
      </c>
      <c r="Y4">
        <v>-64</v>
      </c>
      <c r="Z4">
        <v>0</v>
      </c>
      <c r="AA4">
        <v>12.07</v>
      </c>
    </row>
    <row r="5" spans="1:27">
      <c r="G5" t="s">
        <v>47</v>
      </c>
      <c r="H5" s="115">
        <v>0</v>
      </c>
      <c r="I5" s="88">
        <v>2.94</v>
      </c>
      <c r="J5" s="88">
        <v>12.5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-66</v>
      </c>
      <c r="R5" s="88">
        <v>0</v>
      </c>
      <c r="S5" s="116">
        <v>0</v>
      </c>
      <c r="U5" s="115">
        <v>-66</v>
      </c>
      <c r="V5" s="116">
        <v>15.44</v>
      </c>
      <c r="W5">
        <v>0</v>
      </c>
      <c r="X5">
        <v>2.94</v>
      </c>
      <c r="Y5">
        <v>-66</v>
      </c>
      <c r="Z5">
        <v>0</v>
      </c>
      <c r="AA5">
        <v>12.5</v>
      </c>
    </row>
    <row r="6" spans="1:27">
      <c r="G6" t="s">
        <v>48</v>
      </c>
      <c r="H6" s="115">
        <v>0</v>
      </c>
      <c r="I6" s="88">
        <v>0</v>
      </c>
      <c r="J6" s="88">
        <v>3.75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-68</v>
      </c>
      <c r="R6" s="88">
        <v>0</v>
      </c>
      <c r="S6" s="116">
        <v>0</v>
      </c>
      <c r="U6" s="115">
        <v>-68</v>
      </c>
      <c r="V6" s="116">
        <v>3.75</v>
      </c>
      <c r="W6">
        <v>0</v>
      </c>
      <c r="X6">
        <v>0</v>
      </c>
      <c r="Y6">
        <v>-68</v>
      </c>
      <c r="Z6">
        <v>0</v>
      </c>
      <c r="AA6">
        <v>3.75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-7</v>
      </c>
      <c r="Q7" s="88">
        <v>-67</v>
      </c>
      <c r="R7" s="88">
        <v>0</v>
      </c>
      <c r="S7" s="116">
        <v>0</v>
      </c>
      <c r="U7" s="115">
        <v>-74</v>
      </c>
      <c r="V7" s="116">
        <v>0</v>
      </c>
      <c r="W7">
        <v>0</v>
      </c>
      <c r="X7">
        <v>0</v>
      </c>
      <c r="Y7">
        <v>-67</v>
      </c>
      <c r="Z7">
        <v>0</v>
      </c>
      <c r="AA7">
        <v>-7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</v>
      </c>
      <c r="Q8" s="88">
        <v>-69</v>
      </c>
      <c r="R8" s="88">
        <v>0</v>
      </c>
      <c r="S8" s="116">
        <v>0</v>
      </c>
      <c r="U8" s="115">
        <v>-72</v>
      </c>
      <c r="V8" s="116">
        <v>0</v>
      </c>
      <c r="W8">
        <v>0</v>
      </c>
      <c r="X8">
        <v>0</v>
      </c>
      <c r="Y8">
        <v>-69</v>
      </c>
      <c r="Z8">
        <v>0</v>
      </c>
      <c r="AA8">
        <v>-3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</v>
      </c>
      <c r="P9" s="88">
        <v>-11</v>
      </c>
      <c r="Q9" s="88">
        <v>-72</v>
      </c>
      <c r="R9" s="88">
        <v>0</v>
      </c>
      <c r="S9" s="116">
        <v>0</v>
      </c>
      <c r="U9" s="115">
        <v>-93</v>
      </c>
      <c r="V9" s="116">
        <v>0</v>
      </c>
      <c r="W9">
        <v>0</v>
      </c>
      <c r="X9">
        <v>-10</v>
      </c>
      <c r="Y9">
        <v>-72</v>
      </c>
      <c r="Z9">
        <v>0</v>
      </c>
      <c r="AA9">
        <v>-11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-25</v>
      </c>
      <c r="P10" s="88">
        <v>-33</v>
      </c>
      <c r="Q10" s="88">
        <v>-73</v>
      </c>
      <c r="R10" s="88">
        <v>0</v>
      </c>
      <c r="S10" s="116">
        <v>0</v>
      </c>
      <c r="U10" s="115">
        <v>-131</v>
      </c>
      <c r="V10" s="116">
        <v>0</v>
      </c>
      <c r="W10">
        <v>0</v>
      </c>
      <c r="X10">
        <v>-25</v>
      </c>
      <c r="Y10">
        <v>-73</v>
      </c>
      <c r="Z10">
        <v>0</v>
      </c>
      <c r="AA10">
        <v>-33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-49</v>
      </c>
      <c r="Q11" s="88">
        <v>-74</v>
      </c>
      <c r="R11" s="88">
        <v>0</v>
      </c>
      <c r="S11" s="116">
        <v>0</v>
      </c>
      <c r="U11" s="115">
        <v>-163</v>
      </c>
      <c r="V11" s="116">
        <v>0</v>
      </c>
      <c r="W11">
        <v>0</v>
      </c>
      <c r="X11">
        <v>-40</v>
      </c>
      <c r="Y11">
        <v>-74</v>
      </c>
      <c r="Z11">
        <v>0</v>
      </c>
      <c r="AA11">
        <v>-49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-80</v>
      </c>
      <c r="P12" s="88">
        <v>-95</v>
      </c>
      <c r="Q12" s="88">
        <v>-75</v>
      </c>
      <c r="R12" s="88">
        <v>0</v>
      </c>
      <c r="S12" s="116">
        <v>0</v>
      </c>
      <c r="U12" s="115">
        <v>-250</v>
      </c>
      <c r="V12" s="116">
        <v>0</v>
      </c>
      <c r="W12">
        <v>0</v>
      </c>
      <c r="X12">
        <v>-80</v>
      </c>
      <c r="Y12">
        <v>-75</v>
      </c>
      <c r="Z12">
        <v>0</v>
      </c>
      <c r="AA12">
        <v>-95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-110</v>
      </c>
      <c r="P13" s="88">
        <v>-127</v>
      </c>
      <c r="Q13" s="88">
        <v>-75</v>
      </c>
      <c r="R13" s="88">
        <v>0</v>
      </c>
      <c r="S13" s="116">
        <v>0</v>
      </c>
      <c r="U13" s="115">
        <v>-312</v>
      </c>
      <c r="V13" s="116">
        <v>0</v>
      </c>
      <c r="W13">
        <v>0</v>
      </c>
      <c r="X13">
        <v>-110</v>
      </c>
      <c r="Y13">
        <v>-75</v>
      </c>
      <c r="Z13">
        <v>0</v>
      </c>
      <c r="AA13">
        <v>-127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-130</v>
      </c>
      <c r="P14" s="88">
        <v>-148</v>
      </c>
      <c r="Q14" s="88">
        <v>-77</v>
      </c>
      <c r="R14" s="88">
        <v>0</v>
      </c>
      <c r="S14" s="116">
        <v>0</v>
      </c>
      <c r="U14" s="115">
        <v>-355</v>
      </c>
      <c r="V14" s="116">
        <v>0</v>
      </c>
      <c r="W14">
        <v>0</v>
      </c>
      <c r="X14">
        <v>-130</v>
      </c>
      <c r="Y14">
        <v>-77</v>
      </c>
      <c r="Z14">
        <v>0</v>
      </c>
      <c r="AA14">
        <v>-148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-135</v>
      </c>
      <c r="P15" s="88">
        <v>-168</v>
      </c>
      <c r="Q15" s="88">
        <v>-77</v>
      </c>
      <c r="R15" s="88">
        <v>0</v>
      </c>
      <c r="S15" s="116">
        <v>0</v>
      </c>
      <c r="U15" s="115">
        <v>-380</v>
      </c>
      <c r="V15" s="116">
        <v>0.39</v>
      </c>
      <c r="W15">
        <v>0</v>
      </c>
      <c r="X15">
        <v>-135</v>
      </c>
      <c r="Y15">
        <v>-77</v>
      </c>
      <c r="Z15">
        <v>0.39</v>
      </c>
      <c r="AA15">
        <v>-168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0.19</v>
      </c>
      <c r="N16" s="115">
        <v>0</v>
      </c>
      <c r="O16" s="88">
        <v>-155</v>
      </c>
      <c r="P16" s="88">
        <v>-188</v>
      </c>
      <c r="Q16" s="88">
        <v>-78</v>
      </c>
      <c r="R16" s="88">
        <v>0</v>
      </c>
      <c r="S16" s="116">
        <v>0</v>
      </c>
      <c r="U16" s="115">
        <v>-421</v>
      </c>
      <c r="V16" s="116">
        <v>0.19</v>
      </c>
      <c r="W16">
        <v>0</v>
      </c>
      <c r="X16">
        <v>-155</v>
      </c>
      <c r="Y16">
        <v>-78</v>
      </c>
      <c r="Z16">
        <v>0.19</v>
      </c>
      <c r="AA16">
        <v>-188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-170</v>
      </c>
      <c r="P17" s="88">
        <v>-207</v>
      </c>
      <c r="Q17" s="88">
        <v>-79</v>
      </c>
      <c r="R17" s="88">
        <v>0</v>
      </c>
      <c r="S17" s="116">
        <v>0</v>
      </c>
      <c r="U17" s="115">
        <v>-456</v>
      </c>
      <c r="V17" s="116">
        <v>0</v>
      </c>
      <c r="W17">
        <v>0</v>
      </c>
      <c r="X17">
        <v>-170</v>
      </c>
      <c r="Y17">
        <v>-79</v>
      </c>
      <c r="Z17">
        <v>0</v>
      </c>
      <c r="AA17">
        <v>-207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-185</v>
      </c>
      <c r="P18" s="88">
        <v>-223</v>
      </c>
      <c r="Q18" s="88">
        <v>-78</v>
      </c>
      <c r="R18" s="88">
        <v>0</v>
      </c>
      <c r="S18" s="116">
        <v>0</v>
      </c>
      <c r="U18" s="115">
        <v>-486</v>
      </c>
      <c r="V18" s="116">
        <v>0</v>
      </c>
      <c r="W18">
        <v>0</v>
      </c>
      <c r="X18">
        <v>-185</v>
      </c>
      <c r="Y18">
        <v>-78</v>
      </c>
      <c r="Z18">
        <v>0</v>
      </c>
      <c r="AA18">
        <v>-223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-155</v>
      </c>
      <c r="P19" s="88">
        <v>-253</v>
      </c>
      <c r="Q19" s="88">
        <v>-83</v>
      </c>
      <c r="R19" s="88">
        <v>0</v>
      </c>
      <c r="S19" s="116">
        <v>0</v>
      </c>
      <c r="U19" s="115">
        <v>-491</v>
      </c>
      <c r="V19" s="116">
        <v>0</v>
      </c>
      <c r="W19">
        <v>0</v>
      </c>
      <c r="X19">
        <v>-155</v>
      </c>
      <c r="Y19">
        <v>-83</v>
      </c>
      <c r="Z19">
        <v>0</v>
      </c>
      <c r="AA19">
        <v>-253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-175</v>
      </c>
      <c r="P20" s="88">
        <v>-270</v>
      </c>
      <c r="Q20" s="88">
        <v>-82</v>
      </c>
      <c r="R20" s="88">
        <v>0</v>
      </c>
      <c r="S20" s="116">
        <v>0</v>
      </c>
      <c r="U20" s="115">
        <v>-527</v>
      </c>
      <c r="V20" s="116">
        <v>0</v>
      </c>
      <c r="W20">
        <v>0</v>
      </c>
      <c r="X20">
        <v>-175</v>
      </c>
      <c r="Y20">
        <v>-82</v>
      </c>
      <c r="Z20">
        <v>0</v>
      </c>
      <c r="AA20">
        <v>-270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-200</v>
      </c>
      <c r="P21" s="88">
        <v>-298</v>
      </c>
      <c r="Q21" s="88">
        <v>-83</v>
      </c>
      <c r="R21" s="88">
        <v>0</v>
      </c>
      <c r="S21" s="116">
        <v>0</v>
      </c>
      <c r="U21" s="115">
        <v>-581</v>
      </c>
      <c r="V21" s="116">
        <v>0</v>
      </c>
      <c r="W21">
        <v>0</v>
      </c>
      <c r="X21">
        <v>-200</v>
      </c>
      <c r="Y21">
        <v>-83</v>
      </c>
      <c r="Z21">
        <v>0</v>
      </c>
      <c r="AA21">
        <v>-298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-215</v>
      </c>
      <c r="P22" s="88">
        <v>-319</v>
      </c>
      <c r="Q22" s="88">
        <v>-85</v>
      </c>
      <c r="R22" s="88">
        <v>0</v>
      </c>
      <c r="S22" s="116">
        <v>0</v>
      </c>
      <c r="U22" s="115">
        <v>-619</v>
      </c>
      <c r="V22" s="116">
        <v>0</v>
      </c>
      <c r="W22">
        <v>0</v>
      </c>
      <c r="X22">
        <v>-215</v>
      </c>
      <c r="Y22">
        <v>-85</v>
      </c>
      <c r="Z22">
        <v>0</v>
      </c>
      <c r="AA22">
        <v>-319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-230</v>
      </c>
      <c r="P23" s="88">
        <v>-340</v>
      </c>
      <c r="Q23" s="88">
        <v>-83</v>
      </c>
      <c r="R23" s="88">
        <v>0</v>
      </c>
      <c r="S23" s="116">
        <v>0</v>
      </c>
      <c r="U23" s="115">
        <v>-653</v>
      </c>
      <c r="V23" s="116">
        <v>0</v>
      </c>
      <c r="W23">
        <v>0</v>
      </c>
      <c r="X23">
        <v>-230</v>
      </c>
      <c r="Y23">
        <v>-83</v>
      </c>
      <c r="Z23">
        <v>0</v>
      </c>
      <c r="AA23">
        <v>-340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-235</v>
      </c>
      <c r="P24" s="88">
        <v>-348</v>
      </c>
      <c r="Q24" s="88">
        <v>-87</v>
      </c>
      <c r="R24" s="88">
        <v>0</v>
      </c>
      <c r="S24" s="116">
        <v>0</v>
      </c>
      <c r="U24" s="115">
        <v>-670</v>
      </c>
      <c r="V24" s="116">
        <v>0</v>
      </c>
      <c r="W24">
        <v>0</v>
      </c>
      <c r="X24">
        <v>-235</v>
      </c>
      <c r="Y24">
        <v>-87</v>
      </c>
      <c r="Z24">
        <v>0</v>
      </c>
      <c r="AA24">
        <v>-348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-240</v>
      </c>
      <c r="P25" s="88">
        <v>-365</v>
      </c>
      <c r="Q25" s="88">
        <v>-88</v>
      </c>
      <c r="R25" s="88">
        <v>0</v>
      </c>
      <c r="S25" s="116">
        <v>0</v>
      </c>
      <c r="U25" s="115">
        <v>-693</v>
      </c>
      <c r="V25" s="116">
        <v>0</v>
      </c>
      <c r="W25">
        <v>0</v>
      </c>
      <c r="X25">
        <v>-240</v>
      </c>
      <c r="Y25">
        <v>-88</v>
      </c>
      <c r="Z25">
        <v>0</v>
      </c>
      <c r="AA25">
        <v>-365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4.62</v>
      </c>
      <c r="N26" s="115">
        <v>0</v>
      </c>
      <c r="O26" s="88">
        <v>-240</v>
      </c>
      <c r="P26" s="88">
        <v>-378</v>
      </c>
      <c r="Q26" s="88">
        <v>-88</v>
      </c>
      <c r="R26" s="88">
        <v>0</v>
      </c>
      <c r="S26" s="116">
        <v>0</v>
      </c>
      <c r="U26" s="115">
        <v>-706</v>
      </c>
      <c r="V26" s="116">
        <v>4.62</v>
      </c>
      <c r="W26">
        <v>0</v>
      </c>
      <c r="X26">
        <v>-240</v>
      </c>
      <c r="Y26">
        <v>-88</v>
      </c>
      <c r="Z26">
        <v>4.62</v>
      </c>
      <c r="AA26">
        <v>-378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-220</v>
      </c>
      <c r="P27" s="88">
        <v>-386</v>
      </c>
      <c r="Q27" s="88">
        <v>-87</v>
      </c>
      <c r="R27" s="88">
        <v>0</v>
      </c>
      <c r="S27" s="116">
        <v>0</v>
      </c>
      <c r="U27" s="115">
        <v>-693</v>
      </c>
      <c r="V27" s="116">
        <v>0</v>
      </c>
      <c r="W27">
        <v>0</v>
      </c>
      <c r="X27">
        <v>-220</v>
      </c>
      <c r="Y27">
        <v>-87</v>
      </c>
      <c r="Z27">
        <v>0</v>
      </c>
      <c r="AA27">
        <v>-386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-215</v>
      </c>
      <c r="P28" s="88">
        <v>-398</v>
      </c>
      <c r="Q28" s="88">
        <v>-84</v>
      </c>
      <c r="R28" s="88">
        <v>0</v>
      </c>
      <c r="S28" s="116">
        <v>0</v>
      </c>
      <c r="U28" s="115">
        <v>-697</v>
      </c>
      <c r="V28" s="116">
        <v>0</v>
      </c>
      <c r="W28">
        <v>0</v>
      </c>
      <c r="X28">
        <v>-215</v>
      </c>
      <c r="Y28">
        <v>-84</v>
      </c>
      <c r="Z28">
        <v>0</v>
      </c>
      <c r="AA28">
        <v>-398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-210</v>
      </c>
      <c r="P29" s="88">
        <v>-409</v>
      </c>
      <c r="Q29" s="88">
        <v>-77</v>
      </c>
      <c r="R29" s="88">
        <v>0</v>
      </c>
      <c r="S29" s="116">
        <v>0</v>
      </c>
      <c r="U29" s="115">
        <v>-696</v>
      </c>
      <c r="V29" s="116">
        <v>0</v>
      </c>
      <c r="W29">
        <v>0</v>
      </c>
      <c r="X29">
        <v>-210</v>
      </c>
      <c r="Y29">
        <v>-77</v>
      </c>
      <c r="Z29">
        <v>0</v>
      </c>
      <c r="AA29">
        <v>-409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-225</v>
      </c>
      <c r="P30" s="88">
        <v>-427</v>
      </c>
      <c r="Q30" s="88">
        <v>-72</v>
      </c>
      <c r="R30" s="88">
        <v>0</v>
      </c>
      <c r="S30" s="116">
        <v>0</v>
      </c>
      <c r="U30" s="115">
        <v>-724</v>
      </c>
      <c r="V30" s="116">
        <v>0</v>
      </c>
      <c r="W30">
        <v>0</v>
      </c>
      <c r="X30">
        <v>-225</v>
      </c>
      <c r="Y30">
        <v>-72</v>
      </c>
      <c r="Z30">
        <v>0</v>
      </c>
      <c r="AA30">
        <v>-427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-163</v>
      </c>
      <c r="P31" s="88">
        <v>-450</v>
      </c>
      <c r="Q31" s="88">
        <v>-63</v>
      </c>
      <c r="R31" s="88">
        <v>0</v>
      </c>
      <c r="S31" s="116">
        <v>0</v>
      </c>
      <c r="U31" s="115">
        <v>-676</v>
      </c>
      <c r="V31" s="116">
        <v>0</v>
      </c>
      <c r="W31">
        <v>0</v>
      </c>
      <c r="X31">
        <v>-163</v>
      </c>
      <c r="Y31">
        <v>-63</v>
      </c>
      <c r="Z31">
        <v>0</v>
      </c>
      <c r="AA31">
        <v>-450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-188</v>
      </c>
      <c r="P32" s="88">
        <v>-278.2</v>
      </c>
      <c r="Q32" s="88">
        <v>-56</v>
      </c>
      <c r="R32" s="88">
        <v>0</v>
      </c>
      <c r="S32" s="116">
        <v>0</v>
      </c>
      <c r="U32" s="115">
        <v>-522.20000000000005</v>
      </c>
      <c r="V32" s="116">
        <v>0</v>
      </c>
      <c r="W32">
        <v>0</v>
      </c>
      <c r="X32">
        <v>-188</v>
      </c>
      <c r="Y32">
        <v>-56</v>
      </c>
      <c r="Z32">
        <v>0</v>
      </c>
      <c r="AA32">
        <v>-278.2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-112</v>
      </c>
      <c r="P33" s="88">
        <v>-235</v>
      </c>
      <c r="Q33" s="88">
        <v>-49</v>
      </c>
      <c r="R33" s="88">
        <v>0</v>
      </c>
      <c r="S33" s="116">
        <v>0</v>
      </c>
      <c r="U33" s="115">
        <v>-396</v>
      </c>
      <c r="V33" s="116">
        <v>0</v>
      </c>
      <c r="W33">
        <v>0</v>
      </c>
      <c r="X33">
        <v>-112</v>
      </c>
      <c r="Y33">
        <v>-49</v>
      </c>
      <c r="Z33">
        <v>0</v>
      </c>
      <c r="AA33">
        <v>-235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-14</v>
      </c>
      <c r="O34" s="88">
        <v>-127</v>
      </c>
      <c r="P34" s="88">
        <v>-262</v>
      </c>
      <c r="Q34" s="88">
        <v>-38</v>
      </c>
      <c r="R34" s="88">
        <v>0</v>
      </c>
      <c r="S34" s="116">
        <v>0</v>
      </c>
      <c r="U34" s="115">
        <v>-441</v>
      </c>
      <c r="V34" s="116">
        <v>0</v>
      </c>
      <c r="W34">
        <v>-14</v>
      </c>
      <c r="X34">
        <v>-127</v>
      </c>
      <c r="Y34">
        <v>-38</v>
      </c>
      <c r="Z34">
        <v>0</v>
      </c>
      <c r="AA34">
        <v>-262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-43</v>
      </c>
      <c r="O35" s="88">
        <v>-167</v>
      </c>
      <c r="P35" s="88">
        <v>-281</v>
      </c>
      <c r="Q35" s="88">
        <v>-41</v>
      </c>
      <c r="R35" s="88">
        <v>0</v>
      </c>
      <c r="S35" s="116">
        <v>0</v>
      </c>
      <c r="U35" s="115">
        <v>-532</v>
      </c>
      <c r="V35" s="116">
        <v>0</v>
      </c>
      <c r="W35">
        <v>-43</v>
      </c>
      <c r="X35">
        <v>-167</v>
      </c>
      <c r="Y35">
        <v>-41</v>
      </c>
      <c r="Z35">
        <v>0</v>
      </c>
      <c r="AA35">
        <v>-281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-58</v>
      </c>
      <c r="O36" s="88">
        <v>-172</v>
      </c>
      <c r="P36" s="88">
        <v>-277</v>
      </c>
      <c r="Q36" s="88">
        <v>-30</v>
      </c>
      <c r="R36" s="88">
        <v>0</v>
      </c>
      <c r="S36" s="116">
        <v>0</v>
      </c>
      <c r="U36" s="115">
        <v>-537</v>
      </c>
      <c r="V36" s="116">
        <v>0</v>
      </c>
      <c r="W36">
        <v>-58</v>
      </c>
      <c r="X36">
        <v>-172</v>
      </c>
      <c r="Y36">
        <v>-30</v>
      </c>
      <c r="Z36">
        <v>0</v>
      </c>
      <c r="AA36">
        <v>-277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-89</v>
      </c>
      <c r="O37" s="88">
        <v>-197</v>
      </c>
      <c r="P37" s="88">
        <v>-283</v>
      </c>
      <c r="Q37" s="88">
        <v>-18</v>
      </c>
      <c r="R37" s="88">
        <v>0</v>
      </c>
      <c r="S37" s="116">
        <v>0</v>
      </c>
      <c r="U37" s="115">
        <v>-587</v>
      </c>
      <c r="V37" s="116">
        <v>0</v>
      </c>
      <c r="W37">
        <v>-89</v>
      </c>
      <c r="X37">
        <v>-197</v>
      </c>
      <c r="Y37">
        <v>-18</v>
      </c>
      <c r="Z37">
        <v>0</v>
      </c>
      <c r="AA37">
        <v>-283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-117</v>
      </c>
      <c r="O38" s="88">
        <v>-207</v>
      </c>
      <c r="P38" s="88">
        <v>-286</v>
      </c>
      <c r="Q38" s="88">
        <v>-10</v>
      </c>
      <c r="R38" s="88">
        <v>0</v>
      </c>
      <c r="S38" s="116">
        <v>0</v>
      </c>
      <c r="U38" s="115">
        <v>-620</v>
      </c>
      <c r="V38" s="116">
        <v>0</v>
      </c>
      <c r="W38">
        <v>-117</v>
      </c>
      <c r="X38">
        <v>-207</v>
      </c>
      <c r="Y38">
        <v>-10</v>
      </c>
      <c r="Z38">
        <v>0</v>
      </c>
      <c r="AA38">
        <v>-286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-124</v>
      </c>
      <c r="O39" s="88">
        <v>-185</v>
      </c>
      <c r="P39" s="88">
        <v>-142.6</v>
      </c>
      <c r="Q39" s="88">
        <v>0</v>
      </c>
      <c r="R39" s="88">
        <v>0</v>
      </c>
      <c r="S39" s="116">
        <v>0</v>
      </c>
      <c r="U39" s="115">
        <v>-451.6</v>
      </c>
      <c r="V39" s="116">
        <v>0</v>
      </c>
      <c r="W39">
        <v>-124</v>
      </c>
      <c r="X39">
        <v>-185</v>
      </c>
      <c r="Y39">
        <v>0</v>
      </c>
      <c r="Z39">
        <v>0</v>
      </c>
      <c r="AA39">
        <v>-142.6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-113</v>
      </c>
      <c r="O40" s="88">
        <v>-212</v>
      </c>
      <c r="P40" s="88">
        <v>-85</v>
      </c>
      <c r="Q40" s="88">
        <v>0</v>
      </c>
      <c r="R40" s="88">
        <v>0</v>
      </c>
      <c r="S40" s="116">
        <v>0</v>
      </c>
      <c r="U40" s="115">
        <v>-410</v>
      </c>
      <c r="V40" s="116">
        <v>0</v>
      </c>
      <c r="W40">
        <v>-113</v>
      </c>
      <c r="X40">
        <v>-212</v>
      </c>
      <c r="Y40">
        <v>0</v>
      </c>
      <c r="Z40">
        <v>0</v>
      </c>
      <c r="AA40">
        <v>-85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-97</v>
      </c>
      <c r="O41" s="88">
        <v>-197</v>
      </c>
      <c r="P41" s="88">
        <v>-37</v>
      </c>
      <c r="Q41" s="88">
        <v>0</v>
      </c>
      <c r="R41" s="88">
        <v>0</v>
      </c>
      <c r="S41" s="116">
        <v>0</v>
      </c>
      <c r="U41" s="115">
        <v>-331</v>
      </c>
      <c r="V41" s="116">
        <v>0</v>
      </c>
      <c r="W41">
        <v>-97</v>
      </c>
      <c r="X41">
        <v>-197</v>
      </c>
      <c r="Y41">
        <v>0</v>
      </c>
      <c r="Z41">
        <v>0</v>
      </c>
      <c r="AA41">
        <v>-37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-66</v>
      </c>
      <c r="O42" s="88">
        <v>-177</v>
      </c>
      <c r="P42" s="88">
        <v>-52</v>
      </c>
      <c r="Q42" s="88">
        <v>0</v>
      </c>
      <c r="R42" s="88">
        <v>0</v>
      </c>
      <c r="S42" s="116">
        <v>0</v>
      </c>
      <c r="U42" s="115">
        <v>-295</v>
      </c>
      <c r="V42" s="116">
        <v>0</v>
      </c>
      <c r="W42">
        <v>-66</v>
      </c>
      <c r="X42">
        <v>-177</v>
      </c>
      <c r="Y42">
        <v>0</v>
      </c>
      <c r="Z42">
        <v>0</v>
      </c>
      <c r="AA42">
        <v>-52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-71</v>
      </c>
      <c r="O43" s="88">
        <v>-162</v>
      </c>
      <c r="P43" s="88">
        <v>-17</v>
      </c>
      <c r="Q43" s="88">
        <v>0</v>
      </c>
      <c r="R43" s="88">
        <v>0</v>
      </c>
      <c r="S43" s="116">
        <v>0</v>
      </c>
      <c r="U43" s="115">
        <v>-250</v>
      </c>
      <c r="V43" s="116">
        <v>0</v>
      </c>
      <c r="W43">
        <v>-71</v>
      </c>
      <c r="X43">
        <v>-162</v>
      </c>
      <c r="Y43">
        <v>0</v>
      </c>
      <c r="Z43">
        <v>0</v>
      </c>
      <c r="AA43">
        <v>-17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-55</v>
      </c>
      <c r="O44" s="88">
        <v>-152</v>
      </c>
      <c r="P44" s="88">
        <v>0</v>
      </c>
      <c r="Q44" s="88">
        <v>0</v>
      </c>
      <c r="R44" s="88">
        <v>0</v>
      </c>
      <c r="S44" s="116">
        <v>0</v>
      </c>
      <c r="U44" s="115">
        <v>-207</v>
      </c>
      <c r="V44" s="116">
        <v>0</v>
      </c>
      <c r="W44">
        <v>-55</v>
      </c>
      <c r="X44">
        <v>-152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-38</v>
      </c>
      <c r="O45" s="88">
        <v>-137</v>
      </c>
      <c r="P45" s="88">
        <v>0</v>
      </c>
      <c r="Q45" s="88">
        <v>0</v>
      </c>
      <c r="R45" s="88">
        <v>0</v>
      </c>
      <c r="S45" s="116">
        <v>0</v>
      </c>
      <c r="U45" s="115">
        <v>-175</v>
      </c>
      <c r="V45" s="116">
        <v>0</v>
      </c>
      <c r="W45">
        <v>-38</v>
      </c>
      <c r="X45">
        <v>-137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-15</v>
      </c>
      <c r="O46" s="88">
        <v>-127</v>
      </c>
      <c r="P46" s="88">
        <v>0</v>
      </c>
      <c r="Q46" s="88">
        <v>0</v>
      </c>
      <c r="R46" s="88">
        <v>0</v>
      </c>
      <c r="S46" s="116">
        <v>0</v>
      </c>
      <c r="U46" s="115">
        <v>-142</v>
      </c>
      <c r="V46" s="116">
        <v>0</v>
      </c>
      <c r="W46">
        <v>-15</v>
      </c>
      <c r="X46">
        <v>-127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1.25</v>
      </c>
      <c r="N47" s="115">
        <v>0</v>
      </c>
      <c r="O47" s="88">
        <v>-133.6</v>
      </c>
      <c r="P47" s="88">
        <v>0</v>
      </c>
      <c r="Q47" s="88">
        <v>0</v>
      </c>
      <c r="R47" s="88">
        <v>0</v>
      </c>
      <c r="S47" s="116">
        <v>0</v>
      </c>
      <c r="U47" s="115">
        <v>-133.6</v>
      </c>
      <c r="V47" s="116">
        <v>1.25</v>
      </c>
      <c r="W47">
        <v>0</v>
      </c>
      <c r="X47">
        <v>-133.6</v>
      </c>
      <c r="Y47">
        <v>0</v>
      </c>
      <c r="Z47">
        <v>1.25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1.73</v>
      </c>
      <c r="N48" s="115">
        <v>0</v>
      </c>
      <c r="O48" s="88">
        <v>-142</v>
      </c>
      <c r="P48" s="88">
        <v>0</v>
      </c>
      <c r="Q48" s="88">
        <v>0</v>
      </c>
      <c r="R48" s="88">
        <v>0</v>
      </c>
      <c r="S48" s="116">
        <v>0</v>
      </c>
      <c r="U48" s="115">
        <v>-142</v>
      </c>
      <c r="V48" s="116">
        <v>1.73</v>
      </c>
      <c r="W48">
        <v>0</v>
      </c>
      <c r="X48">
        <v>-142</v>
      </c>
      <c r="Y48">
        <v>0</v>
      </c>
      <c r="Z48">
        <v>1.73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2.31</v>
      </c>
      <c r="N49" s="115">
        <v>0</v>
      </c>
      <c r="O49" s="88">
        <v>-127</v>
      </c>
      <c r="P49" s="88">
        <v>0</v>
      </c>
      <c r="Q49" s="88">
        <v>0</v>
      </c>
      <c r="R49" s="88">
        <v>0</v>
      </c>
      <c r="S49" s="116">
        <v>0</v>
      </c>
      <c r="U49" s="115">
        <v>-127</v>
      </c>
      <c r="V49" s="116">
        <v>2.31</v>
      </c>
      <c r="W49">
        <v>0</v>
      </c>
      <c r="X49">
        <v>-127</v>
      </c>
      <c r="Y49">
        <v>0</v>
      </c>
      <c r="Z49">
        <v>2.31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3.85</v>
      </c>
      <c r="N50" s="115">
        <v>0</v>
      </c>
      <c r="O50" s="88">
        <v>-127</v>
      </c>
      <c r="P50" s="88">
        <v>0</v>
      </c>
      <c r="Q50" s="88">
        <v>0</v>
      </c>
      <c r="R50" s="88">
        <v>0</v>
      </c>
      <c r="S50" s="116">
        <v>0</v>
      </c>
      <c r="U50" s="115">
        <v>-127</v>
      </c>
      <c r="V50" s="116">
        <v>3.85</v>
      </c>
      <c r="W50">
        <v>0</v>
      </c>
      <c r="X50">
        <v>-127</v>
      </c>
      <c r="Y50">
        <v>0</v>
      </c>
      <c r="Z50">
        <v>3.85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7.51</v>
      </c>
      <c r="N51" s="115">
        <v>0</v>
      </c>
      <c r="O51" s="88">
        <v>-112</v>
      </c>
      <c r="P51" s="88">
        <v>0</v>
      </c>
      <c r="Q51" s="88">
        <v>0</v>
      </c>
      <c r="R51" s="88">
        <v>0</v>
      </c>
      <c r="S51" s="116">
        <v>0</v>
      </c>
      <c r="U51" s="115">
        <v>-112</v>
      </c>
      <c r="V51" s="116">
        <v>7.51</v>
      </c>
      <c r="W51">
        <v>0</v>
      </c>
      <c r="X51">
        <v>-112</v>
      </c>
      <c r="Y51">
        <v>0</v>
      </c>
      <c r="Z51">
        <v>7.51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2.6</v>
      </c>
      <c r="N52" s="115">
        <v>0</v>
      </c>
      <c r="O52" s="88">
        <v>-97</v>
      </c>
      <c r="P52" s="88">
        <v>0</v>
      </c>
      <c r="Q52" s="88">
        <v>0</v>
      </c>
      <c r="R52" s="88">
        <v>0</v>
      </c>
      <c r="S52" s="116">
        <v>0</v>
      </c>
      <c r="U52" s="115">
        <v>-97</v>
      </c>
      <c r="V52" s="116">
        <v>2.6</v>
      </c>
      <c r="W52">
        <v>0</v>
      </c>
      <c r="X52">
        <v>-97</v>
      </c>
      <c r="Y52">
        <v>0</v>
      </c>
      <c r="Z52">
        <v>2.6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0.28999999999999998</v>
      </c>
      <c r="N53" s="115">
        <v>0</v>
      </c>
      <c r="O53" s="88">
        <v>-87</v>
      </c>
      <c r="P53" s="88">
        <v>0</v>
      </c>
      <c r="Q53" s="88">
        <v>0</v>
      </c>
      <c r="R53" s="88">
        <v>0</v>
      </c>
      <c r="S53" s="116">
        <v>0</v>
      </c>
      <c r="U53" s="115">
        <v>-87</v>
      </c>
      <c r="V53" s="116">
        <v>0.28999999999999998</v>
      </c>
      <c r="W53">
        <v>0</v>
      </c>
      <c r="X53">
        <v>-87</v>
      </c>
      <c r="Y53">
        <v>0</v>
      </c>
      <c r="Z53">
        <v>0.28999999999999998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4.72</v>
      </c>
      <c r="N54" s="115">
        <v>0</v>
      </c>
      <c r="O54" s="88">
        <v>-82</v>
      </c>
      <c r="P54" s="88">
        <v>0</v>
      </c>
      <c r="Q54" s="88">
        <v>0</v>
      </c>
      <c r="R54" s="88">
        <v>0</v>
      </c>
      <c r="S54" s="116">
        <v>0</v>
      </c>
      <c r="U54" s="115">
        <v>-82</v>
      </c>
      <c r="V54" s="116">
        <v>4.72</v>
      </c>
      <c r="W54">
        <v>0</v>
      </c>
      <c r="X54">
        <v>-82</v>
      </c>
      <c r="Y54">
        <v>0</v>
      </c>
      <c r="Z54">
        <v>4.72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5.39</v>
      </c>
      <c r="N55" s="115">
        <v>0</v>
      </c>
      <c r="O55" s="88">
        <v>-82</v>
      </c>
      <c r="P55" s="88">
        <v>0</v>
      </c>
      <c r="Q55" s="88">
        <v>0</v>
      </c>
      <c r="R55" s="88">
        <v>0</v>
      </c>
      <c r="S55" s="116">
        <v>0</v>
      </c>
      <c r="U55" s="115">
        <v>-82</v>
      </c>
      <c r="V55" s="116">
        <v>5.39</v>
      </c>
      <c r="W55">
        <v>0</v>
      </c>
      <c r="X55">
        <v>-82</v>
      </c>
      <c r="Y55">
        <v>0</v>
      </c>
      <c r="Z55">
        <v>5.39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5.2</v>
      </c>
      <c r="N56" s="115">
        <v>0</v>
      </c>
      <c r="O56" s="88">
        <v>-87</v>
      </c>
      <c r="P56" s="88">
        <v>-8</v>
      </c>
      <c r="Q56" s="88">
        <v>0</v>
      </c>
      <c r="R56" s="88">
        <v>0</v>
      </c>
      <c r="S56" s="116">
        <v>0</v>
      </c>
      <c r="U56" s="115">
        <v>-95</v>
      </c>
      <c r="V56" s="116">
        <v>5.2</v>
      </c>
      <c r="W56">
        <v>0</v>
      </c>
      <c r="X56">
        <v>-87</v>
      </c>
      <c r="Y56">
        <v>0</v>
      </c>
      <c r="Z56">
        <v>5.2</v>
      </c>
      <c r="AA56">
        <v>-8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4.05</v>
      </c>
      <c r="N57" s="115">
        <v>0</v>
      </c>
      <c r="O57" s="88">
        <v>-82</v>
      </c>
      <c r="P57" s="88">
        <v>0</v>
      </c>
      <c r="Q57" s="88">
        <v>0</v>
      </c>
      <c r="R57" s="88">
        <v>0</v>
      </c>
      <c r="S57" s="116">
        <v>0</v>
      </c>
      <c r="U57" s="115">
        <v>-82</v>
      </c>
      <c r="V57" s="116">
        <v>4.05</v>
      </c>
      <c r="W57">
        <v>0</v>
      </c>
      <c r="X57">
        <v>-82</v>
      </c>
      <c r="Y57">
        <v>0</v>
      </c>
      <c r="Z57">
        <v>4.05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4.43</v>
      </c>
      <c r="N58" s="115">
        <v>0</v>
      </c>
      <c r="O58" s="88">
        <v>-57</v>
      </c>
      <c r="P58" s="88">
        <v>0</v>
      </c>
      <c r="Q58" s="88">
        <v>0</v>
      </c>
      <c r="R58" s="88">
        <v>0</v>
      </c>
      <c r="S58" s="116">
        <v>0</v>
      </c>
      <c r="U58" s="115">
        <v>-57</v>
      </c>
      <c r="V58" s="116">
        <v>4.43</v>
      </c>
      <c r="W58">
        <v>0</v>
      </c>
      <c r="X58">
        <v>-57</v>
      </c>
      <c r="Y58">
        <v>0</v>
      </c>
      <c r="Z58">
        <v>4.43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6.94</v>
      </c>
      <c r="N59" s="115">
        <v>0</v>
      </c>
      <c r="O59" s="88">
        <v>-87</v>
      </c>
      <c r="P59" s="88">
        <v>0</v>
      </c>
      <c r="Q59" s="88">
        <v>0</v>
      </c>
      <c r="R59" s="88">
        <v>0</v>
      </c>
      <c r="S59" s="116">
        <v>0</v>
      </c>
      <c r="U59" s="115">
        <v>-87</v>
      </c>
      <c r="V59" s="116">
        <v>6.94</v>
      </c>
      <c r="W59">
        <v>0</v>
      </c>
      <c r="X59">
        <v>-87</v>
      </c>
      <c r="Y59">
        <v>0</v>
      </c>
      <c r="Z59">
        <v>6.94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7.9</v>
      </c>
      <c r="N60" s="115">
        <v>0</v>
      </c>
      <c r="O60" s="88">
        <v>-88</v>
      </c>
      <c r="P60" s="88">
        <v>-26.1</v>
      </c>
      <c r="Q60" s="88">
        <v>0</v>
      </c>
      <c r="R60" s="88">
        <v>0</v>
      </c>
      <c r="S60" s="116">
        <v>0</v>
      </c>
      <c r="U60" s="115">
        <v>-114.1</v>
      </c>
      <c r="V60" s="116">
        <v>7.9</v>
      </c>
      <c r="W60">
        <v>0</v>
      </c>
      <c r="X60">
        <v>-88</v>
      </c>
      <c r="Y60">
        <v>0</v>
      </c>
      <c r="Z60">
        <v>7.9</v>
      </c>
      <c r="AA60">
        <v>-26.1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7.51</v>
      </c>
      <c r="N61" s="115">
        <v>0</v>
      </c>
      <c r="O61" s="88">
        <v>-33</v>
      </c>
      <c r="P61" s="88">
        <v>-30</v>
      </c>
      <c r="Q61" s="88">
        <v>0</v>
      </c>
      <c r="R61" s="88">
        <v>0</v>
      </c>
      <c r="S61" s="116">
        <v>0</v>
      </c>
      <c r="U61" s="115">
        <v>-63</v>
      </c>
      <c r="V61" s="116">
        <v>7.51</v>
      </c>
      <c r="W61">
        <v>0</v>
      </c>
      <c r="X61">
        <v>-33</v>
      </c>
      <c r="Y61">
        <v>0</v>
      </c>
      <c r="Z61">
        <v>7.51</v>
      </c>
      <c r="AA61">
        <v>-30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4.82</v>
      </c>
      <c r="N62" s="115">
        <v>0</v>
      </c>
      <c r="O62" s="88">
        <v>-80</v>
      </c>
      <c r="P62" s="88">
        <v>-25</v>
      </c>
      <c r="Q62" s="88">
        <v>0</v>
      </c>
      <c r="R62" s="88">
        <v>0</v>
      </c>
      <c r="S62" s="116">
        <v>0</v>
      </c>
      <c r="U62" s="115">
        <v>-105</v>
      </c>
      <c r="V62" s="116">
        <v>4.82</v>
      </c>
      <c r="W62">
        <v>0</v>
      </c>
      <c r="X62">
        <v>-80</v>
      </c>
      <c r="Y62">
        <v>0</v>
      </c>
      <c r="Z62">
        <v>4.82</v>
      </c>
      <c r="AA62">
        <v>-25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3.47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3.47</v>
      </c>
      <c r="W63">
        <v>0</v>
      </c>
      <c r="X63">
        <v>0</v>
      </c>
      <c r="Y63">
        <v>0</v>
      </c>
      <c r="Z63">
        <v>3.47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15.41</v>
      </c>
      <c r="K64" s="88">
        <v>0</v>
      </c>
      <c r="L64" s="88">
        <v>0</v>
      </c>
      <c r="M64" s="116">
        <v>7.9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23.31</v>
      </c>
      <c r="W64">
        <v>0</v>
      </c>
      <c r="X64">
        <v>0</v>
      </c>
      <c r="Y64">
        <v>0</v>
      </c>
      <c r="Z64">
        <v>7.9</v>
      </c>
      <c r="AA64">
        <v>15.41</v>
      </c>
    </row>
    <row r="65" spans="7:27">
      <c r="G65" t="s">
        <v>107</v>
      </c>
      <c r="H65" s="115">
        <v>0</v>
      </c>
      <c r="I65" s="88">
        <v>0</v>
      </c>
      <c r="J65" s="88">
        <v>28.9</v>
      </c>
      <c r="K65" s="88">
        <v>0</v>
      </c>
      <c r="L65" s="88">
        <v>0</v>
      </c>
      <c r="M65" s="116">
        <v>8.77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37.67</v>
      </c>
      <c r="W65">
        <v>0</v>
      </c>
      <c r="X65">
        <v>0</v>
      </c>
      <c r="Y65">
        <v>0</v>
      </c>
      <c r="Z65">
        <v>8.77</v>
      </c>
      <c r="AA65">
        <v>28.9</v>
      </c>
    </row>
    <row r="66" spans="7:27">
      <c r="G66" t="s">
        <v>108</v>
      </c>
      <c r="H66" s="115">
        <v>0</v>
      </c>
      <c r="I66" s="88">
        <v>0</v>
      </c>
      <c r="J66" s="88">
        <v>35.64</v>
      </c>
      <c r="K66" s="88">
        <v>0</v>
      </c>
      <c r="L66" s="88">
        <v>0</v>
      </c>
      <c r="M66" s="116">
        <v>5.1100000000000003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40.75</v>
      </c>
      <c r="W66">
        <v>0</v>
      </c>
      <c r="X66">
        <v>0</v>
      </c>
      <c r="Y66">
        <v>0</v>
      </c>
      <c r="Z66">
        <v>5.1100000000000003</v>
      </c>
      <c r="AA66">
        <v>35.64</v>
      </c>
    </row>
    <row r="67" spans="7:27">
      <c r="G67" t="s">
        <v>109</v>
      </c>
      <c r="H67" s="115">
        <v>0</v>
      </c>
      <c r="I67" s="88">
        <v>0</v>
      </c>
      <c r="J67" s="88">
        <v>48.16</v>
      </c>
      <c r="K67" s="88">
        <v>0</v>
      </c>
      <c r="L67" s="88">
        <v>0</v>
      </c>
      <c r="M67" s="116">
        <v>4.82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52.98</v>
      </c>
      <c r="W67">
        <v>0</v>
      </c>
      <c r="X67">
        <v>0</v>
      </c>
      <c r="Y67">
        <v>0</v>
      </c>
      <c r="Z67">
        <v>4.82</v>
      </c>
      <c r="AA67">
        <v>48.16</v>
      </c>
    </row>
    <row r="68" spans="7:27">
      <c r="G68" t="s">
        <v>110</v>
      </c>
      <c r="H68" s="115">
        <v>0</v>
      </c>
      <c r="I68" s="88">
        <v>0</v>
      </c>
      <c r="J68" s="88">
        <v>45.27</v>
      </c>
      <c r="K68" s="88">
        <v>0</v>
      </c>
      <c r="L68" s="88">
        <v>0</v>
      </c>
      <c r="M68" s="116">
        <v>5.01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50.28</v>
      </c>
      <c r="W68">
        <v>0</v>
      </c>
      <c r="X68">
        <v>0</v>
      </c>
      <c r="Y68">
        <v>0</v>
      </c>
      <c r="Z68">
        <v>5.01</v>
      </c>
      <c r="AA68">
        <v>45.27</v>
      </c>
    </row>
    <row r="69" spans="7:27">
      <c r="G69" t="s">
        <v>111</v>
      </c>
      <c r="H69" s="115">
        <v>0</v>
      </c>
      <c r="I69" s="88">
        <v>0</v>
      </c>
      <c r="J69" s="88">
        <v>46.24</v>
      </c>
      <c r="K69" s="88">
        <v>0</v>
      </c>
      <c r="L69" s="88">
        <v>0</v>
      </c>
      <c r="M69" s="116">
        <v>4.43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50.67</v>
      </c>
      <c r="W69">
        <v>0</v>
      </c>
      <c r="X69">
        <v>0</v>
      </c>
      <c r="Y69">
        <v>0</v>
      </c>
      <c r="Z69">
        <v>4.43</v>
      </c>
      <c r="AA69">
        <v>46.24</v>
      </c>
    </row>
    <row r="70" spans="7:27">
      <c r="G70" t="s">
        <v>112</v>
      </c>
      <c r="H70" s="115">
        <v>0</v>
      </c>
      <c r="I70" s="88">
        <v>0</v>
      </c>
      <c r="J70" s="88">
        <v>40.46</v>
      </c>
      <c r="K70" s="88">
        <v>0</v>
      </c>
      <c r="L70" s="88">
        <v>0</v>
      </c>
      <c r="M70" s="116">
        <v>4.43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44.89</v>
      </c>
      <c r="W70">
        <v>0</v>
      </c>
      <c r="X70">
        <v>0</v>
      </c>
      <c r="Y70">
        <v>0</v>
      </c>
      <c r="Z70">
        <v>4.43</v>
      </c>
      <c r="AA70">
        <v>40.46</v>
      </c>
    </row>
    <row r="71" spans="7:27">
      <c r="G71" t="s">
        <v>113</v>
      </c>
      <c r="H71" s="115">
        <v>0</v>
      </c>
      <c r="I71" s="88">
        <v>0</v>
      </c>
      <c r="J71" s="88">
        <v>34.68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44.22</v>
      </c>
      <c r="W71">
        <v>0</v>
      </c>
      <c r="X71">
        <v>0</v>
      </c>
      <c r="Y71">
        <v>0</v>
      </c>
      <c r="Z71">
        <v>9.5399999999999991</v>
      </c>
      <c r="AA71">
        <v>34.68</v>
      </c>
    </row>
    <row r="72" spans="7:27">
      <c r="G72" t="s">
        <v>114</v>
      </c>
      <c r="H72" s="115">
        <v>0</v>
      </c>
      <c r="I72" s="88">
        <v>0</v>
      </c>
      <c r="J72" s="88">
        <v>30.83</v>
      </c>
      <c r="K72" s="88">
        <v>0</v>
      </c>
      <c r="L72" s="88">
        <v>0</v>
      </c>
      <c r="M72" s="116">
        <v>8.09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38.92</v>
      </c>
      <c r="W72">
        <v>0</v>
      </c>
      <c r="X72">
        <v>0</v>
      </c>
      <c r="Y72">
        <v>0</v>
      </c>
      <c r="Z72">
        <v>8.09</v>
      </c>
      <c r="AA72">
        <v>30.83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6.45</v>
      </c>
      <c r="N73" s="115">
        <v>0</v>
      </c>
      <c r="O73" s="88">
        <v>0</v>
      </c>
      <c r="P73" s="88">
        <v>-37</v>
      </c>
      <c r="Q73" s="88">
        <v>0</v>
      </c>
      <c r="R73" s="88">
        <v>0</v>
      </c>
      <c r="S73" s="116">
        <v>0</v>
      </c>
      <c r="U73" s="115">
        <v>-37</v>
      </c>
      <c r="V73" s="116">
        <v>6.45</v>
      </c>
      <c r="W73">
        <v>0</v>
      </c>
      <c r="X73">
        <v>0</v>
      </c>
      <c r="Y73">
        <v>0</v>
      </c>
      <c r="Z73">
        <v>6.45</v>
      </c>
      <c r="AA73">
        <v>-37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5.49</v>
      </c>
      <c r="N74" s="115">
        <v>0</v>
      </c>
      <c r="O74" s="88">
        <v>0</v>
      </c>
      <c r="P74" s="88">
        <v>-51</v>
      </c>
      <c r="Q74" s="88">
        <v>0</v>
      </c>
      <c r="R74" s="88">
        <v>0</v>
      </c>
      <c r="S74" s="116">
        <v>0</v>
      </c>
      <c r="U74" s="115">
        <v>-51</v>
      </c>
      <c r="V74" s="116">
        <v>5.49</v>
      </c>
      <c r="W74">
        <v>0</v>
      </c>
      <c r="X74">
        <v>0</v>
      </c>
      <c r="Y74">
        <v>0</v>
      </c>
      <c r="Z74">
        <v>5.49</v>
      </c>
      <c r="AA74">
        <v>-51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7.03</v>
      </c>
      <c r="N75" s="115">
        <v>0</v>
      </c>
      <c r="O75" s="88">
        <v>0</v>
      </c>
      <c r="P75" s="88">
        <v>-79</v>
      </c>
      <c r="Q75" s="88">
        <v>0</v>
      </c>
      <c r="R75" s="88">
        <v>0</v>
      </c>
      <c r="S75" s="116">
        <v>0</v>
      </c>
      <c r="U75" s="115">
        <v>-79</v>
      </c>
      <c r="V75" s="116">
        <v>7.03</v>
      </c>
      <c r="W75">
        <v>0</v>
      </c>
      <c r="X75">
        <v>0</v>
      </c>
      <c r="Y75">
        <v>0</v>
      </c>
      <c r="Z75">
        <v>7.03</v>
      </c>
      <c r="AA75">
        <v>-79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4.05</v>
      </c>
      <c r="N76" s="115">
        <v>0</v>
      </c>
      <c r="O76" s="88">
        <v>0</v>
      </c>
      <c r="P76" s="88">
        <v>-121</v>
      </c>
      <c r="Q76" s="88">
        <v>0</v>
      </c>
      <c r="R76" s="88">
        <v>0</v>
      </c>
      <c r="S76" s="116">
        <v>0</v>
      </c>
      <c r="U76" s="115">
        <v>-121</v>
      </c>
      <c r="V76" s="116">
        <v>4.05</v>
      </c>
      <c r="W76">
        <v>0</v>
      </c>
      <c r="X76">
        <v>0</v>
      </c>
      <c r="Y76">
        <v>0</v>
      </c>
      <c r="Z76">
        <v>4.05</v>
      </c>
      <c r="AA76">
        <v>-121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4.91</v>
      </c>
      <c r="N77" s="115">
        <v>0</v>
      </c>
      <c r="O77" s="88">
        <v>0</v>
      </c>
      <c r="P77" s="88">
        <v>-163</v>
      </c>
      <c r="Q77" s="88">
        <v>0</v>
      </c>
      <c r="R77" s="88">
        <v>0</v>
      </c>
      <c r="S77" s="116">
        <v>0</v>
      </c>
      <c r="U77" s="115">
        <v>-163</v>
      </c>
      <c r="V77" s="116">
        <v>4.91</v>
      </c>
      <c r="W77">
        <v>0</v>
      </c>
      <c r="X77">
        <v>0</v>
      </c>
      <c r="Y77">
        <v>0</v>
      </c>
      <c r="Z77">
        <v>4.91</v>
      </c>
      <c r="AA77">
        <v>-163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5.39</v>
      </c>
      <c r="N78" s="115">
        <v>0</v>
      </c>
      <c r="O78" s="88">
        <v>-25</v>
      </c>
      <c r="P78" s="88">
        <v>-195</v>
      </c>
      <c r="Q78" s="88">
        <v>0</v>
      </c>
      <c r="R78" s="88">
        <v>0</v>
      </c>
      <c r="S78" s="116">
        <v>0</v>
      </c>
      <c r="U78" s="115">
        <v>-220</v>
      </c>
      <c r="V78" s="116">
        <v>5.39</v>
      </c>
      <c r="W78">
        <v>0</v>
      </c>
      <c r="X78">
        <v>-25</v>
      </c>
      <c r="Y78">
        <v>0</v>
      </c>
      <c r="Z78">
        <v>5.39</v>
      </c>
      <c r="AA78">
        <v>-195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4.29</v>
      </c>
      <c r="N79" s="115">
        <v>0</v>
      </c>
      <c r="O79" s="88">
        <v>-55</v>
      </c>
      <c r="P79" s="88">
        <v>-205</v>
      </c>
      <c r="Q79" s="88">
        <v>-15</v>
      </c>
      <c r="R79" s="88">
        <v>0</v>
      </c>
      <c r="S79" s="116">
        <v>0</v>
      </c>
      <c r="U79" s="115">
        <v>-275</v>
      </c>
      <c r="V79" s="116">
        <v>4.29</v>
      </c>
      <c r="W79">
        <v>0</v>
      </c>
      <c r="X79">
        <v>-55</v>
      </c>
      <c r="Y79">
        <v>-15</v>
      </c>
      <c r="Z79">
        <v>4.29</v>
      </c>
      <c r="AA79">
        <v>-205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4.62</v>
      </c>
      <c r="N80" s="115">
        <v>0</v>
      </c>
      <c r="O80" s="88">
        <v>-70</v>
      </c>
      <c r="P80" s="88">
        <v>-206</v>
      </c>
      <c r="Q80" s="88">
        <v>-15</v>
      </c>
      <c r="R80" s="88">
        <v>0</v>
      </c>
      <c r="S80" s="116">
        <v>0</v>
      </c>
      <c r="U80" s="115">
        <v>-291</v>
      </c>
      <c r="V80" s="116">
        <v>4.62</v>
      </c>
      <c r="W80">
        <v>0</v>
      </c>
      <c r="X80">
        <v>-70</v>
      </c>
      <c r="Y80">
        <v>-15</v>
      </c>
      <c r="Z80">
        <v>4.62</v>
      </c>
      <c r="AA80">
        <v>-206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6.65</v>
      </c>
      <c r="N81" s="115">
        <v>0</v>
      </c>
      <c r="O81" s="88">
        <v>-95</v>
      </c>
      <c r="P81" s="88">
        <v>-219</v>
      </c>
      <c r="Q81" s="88">
        <v>-21</v>
      </c>
      <c r="R81" s="88">
        <v>0</v>
      </c>
      <c r="S81" s="116">
        <v>0</v>
      </c>
      <c r="U81" s="115">
        <v>-335</v>
      </c>
      <c r="V81" s="116">
        <v>6.65</v>
      </c>
      <c r="W81">
        <v>0</v>
      </c>
      <c r="X81">
        <v>-95</v>
      </c>
      <c r="Y81">
        <v>-21</v>
      </c>
      <c r="Z81">
        <v>6.65</v>
      </c>
      <c r="AA81">
        <v>-219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6.27</v>
      </c>
      <c r="N82" s="115">
        <v>0</v>
      </c>
      <c r="O82" s="88">
        <v>-100</v>
      </c>
      <c r="P82" s="88">
        <v>-220</v>
      </c>
      <c r="Q82" s="88">
        <v>-27</v>
      </c>
      <c r="R82" s="88">
        <v>0</v>
      </c>
      <c r="S82" s="116">
        <v>0</v>
      </c>
      <c r="U82" s="115">
        <v>-347</v>
      </c>
      <c r="V82" s="116">
        <v>6.27</v>
      </c>
      <c r="W82">
        <v>0</v>
      </c>
      <c r="X82">
        <v>-100</v>
      </c>
      <c r="Y82">
        <v>-27</v>
      </c>
      <c r="Z82">
        <v>6.27</v>
      </c>
      <c r="AA82">
        <v>-220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7.2</v>
      </c>
      <c r="N83" s="115">
        <v>0</v>
      </c>
      <c r="O83" s="88">
        <v>-115</v>
      </c>
      <c r="P83" s="88">
        <v>-233</v>
      </c>
      <c r="Q83" s="88">
        <v>-32</v>
      </c>
      <c r="R83" s="88">
        <v>0</v>
      </c>
      <c r="S83" s="116">
        <v>0</v>
      </c>
      <c r="U83" s="115">
        <v>-380</v>
      </c>
      <c r="V83" s="116">
        <v>7.2</v>
      </c>
      <c r="W83">
        <v>0</v>
      </c>
      <c r="X83">
        <v>-115</v>
      </c>
      <c r="Y83">
        <v>-32</v>
      </c>
      <c r="Z83">
        <v>7.2</v>
      </c>
      <c r="AA83">
        <v>-233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6.06</v>
      </c>
      <c r="N84" s="115">
        <v>0</v>
      </c>
      <c r="O84" s="88">
        <v>-120</v>
      </c>
      <c r="P84" s="88">
        <v>-248</v>
      </c>
      <c r="Q84" s="88">
        <v>-38</v>
      </c>
      <c r="R84" s="88">
        <v>0</v>
      </c>
      <c r="S84" s="116">
        <v>0</v>
      </c>
      <c r="U84" s="115">
        <v>-406</v>
      </c>
      <c r="V84" s="116">
        <v>6.06</v>
      </c>
      <c r="W84">
        <v>0</v>
      </c>
      <c r="X84">
        <v>-120</v>
      </c>
      <c r="Y84">
        <v>-38</v>
      </c>
      <c r="Z84">
        <v>6.06</v>
      </c>
      <c r="AA84">
        <v>-248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4.96</v>
      </c>
      <c r="N85" s="115">
        <v>0</v>
      </c>
      <c r="O85" s="88">
        <v>-100</v>
      </c>
      <c r="P85" s="88">
        <v>-252</v>
      </c>
      <c r="Q85" s="88">
        <v>-40</v>
      </c>
      <c r="R85" s="88">
        <v>0</v>
      </c>
      <c r="S85" s="116">
        <v>0</v>
      </c>
      <c r="U85" s="115">
        <v>-392</v>
      </c>
      <c r="V85" s="116">
        <v>4.96</v>
      </c>
      <c r="W85">
        <v>0</v>
      </c>
      <c r="X85">
        <v>-100</v>
      </c>
      <c r="Y85">
        <v>-40</v>
      </c>
      <c r="Z85">
        <v>4.96</v>
      </c>
      <c r="AA85">
        <v>-252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3.76</v>
      </c>
      <c r="N86" s="115">
        <v>0</v>
      </c>
      <c r="O86" s="88">
        <v>-95</v>
      </c>
      <c r="P86" s="88">
        <v>-212</v>
      </c>
      <c r="Q86" s="88">
        <v>-50</v>
      </c>
      <c r="R86" s="88">
        <v>0</v>
      </c>
      <c r="S86" s="116">
        <v>0</v>
      </c>
      <c r="U86" s="115">
        <v>-357</v>
      </c>
      <c r="V86" s="116">
        <v>3.76</v>
      </c>
      <c r="W86">
        <v>0</v>
      </c>
      <c r="X86">
        <v>-95</v>
      </c>
      <c r="Y86">
        <v>-50</v>
      </c>
      <c r="Z86">
        <v>3.76</v>
      </c>
      <c r="AA86">
        <v>-212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2.2000000000000002</v>
      </c>
      <c r="N87" s="115">
        <v>0</v>
      </c>
      <c r="O87" s="88">
        <v>-65</v>
      </c>
      <c r="P87" s="88">
        <v>-87</v>
      </c>
      <c r="Q87" s="88">
        <v>-48</v>
      </c>
      <c r="R87" s="88">
        <v>0</v>
      </c>
      <c r="S87" s="116">
        <v>0</v>
      </c>
      <c r="U87" s="115">
        <v>-200</v>
      </c>
      <c r="V87" s="116">
        <v>2.2000000000000002</v>
      </c>
      <c r="W87">
        <v>0</v>
      </c>
      <c r="X87">
        <v>-65</v>
      </c>
      <c r="Y87">
        <v>-48</v>
      </c>
      <c r="Z87">
        <v>2.2000000000000002</v>
      </c>
      <c r="AA87">
        <v>-87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2.02</v>
      </c>
      <c r="N88" s="115">
        <v>0</v>
      </c>
      <c r="O88" s="88">
        <v>-40</v>
      </c>
      <c r="P88" s="88">
        <v>-56</v>
      </c>
      <c r="Q88" s="88">
        <v>-48</v>
      </c>
      <c r="R88" s="88">
        <v>0</v>
      </c>
      <c r="S88" s="116">
        <v>0</v>
      </c>
      <c r="U88" s="115">
        <v>-144</v>
      </c>
      <c r="V88" s="116">
        <v>2.02</v>
      </c>
      <c r="W88">
        <v>0</v>
      </c>
      <c r="X88">
        <v>-40</v>
      </c>
      <c r="Y88">
        <v>-48</v>
      </c>
      <c r="Z88">
        <v>2.02</v>
      </c>
      <c r="AA88">
        <v>-56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1.57</v>
      </c>
      <c r="N89" s="115">
        <v>0</v>
      </c>
      <c r="O89" s="88">
        <v>-25</v>
      </c>
      <c r="P89" s="88">
        <v>-41</v>
      </c>
      <c r="Q89" s="88">
        <v>-49</v>
      </c>
      <c r="R89" s="88">
        <v>0</v>
      </c>
      <c r="S89" s="116">
        <v>0</v>
      </c>
      <c r="U89" s="115">
        <v>-115</v>
      </c>
      <c r="V89" s="116">
        <v>1.57</v>
      </c>
      <c r="W89">
        <v>0</v>
      </c>
      <c r="X89">
        <v>-25</v>
      </c>
      <c r="Y89">
        <v>-49</v>
      </c>
      <c r="Z89">
        <v>1.57</v>
      </c>
      <c r="AA89">
        <v>-41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</v>
      </c>
      <c r="N90" s="115">
        <v>0</v>
      </c>
      <c r="O90" s="88">
        <v>-10</v>
      </c>
      <c r="P90" s="88">
        <v>-21</v>
      </c>
      <c r="Q90" s="88">
        <v>-48</v>
      </c>
      <c r="R90" s="88">
        <v>0</v>
      </c>
      <c r="S90" s="116">
        <v>0</v>
      </c>
      <c r="U90" s="115">
        <v>-79</v>
      </c>
      <c r="V90" s="116">
        <v>1</v>
      </c>
      <c r="W90">
        <v>0</v>
      </c>
      <c r="X90">
        <v>-10</v>
      </c>
      <c r="Y90">
        <v>-48</v>
      </c>
      <c r="Z90">
        <v>1</v>
      </c>
      <c r="AA90">
        <v>-21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0.71</v>
      </c>
      <c r="N91" s="115">
        <v>0</v>
      </c>
      <c r="O91" s="88">
        <v>-5</v>
      </c>
      <c r="P91" s="88">
        <v>0</v>
      </c>
      <c r="Q91" s="88">
        <v>-54</v>
      </c>
      <c r="R91" s="88">
        <v>0</v>
      </c>
      <c r="S91" s="116">
        <v>0</v>
      </c>
      <c r="U91" s="115">
        <v>-59</v>
      </c>
      <c r="V91" s="116">
        <v>0.71</v>
      </c>
      <c r="W91">
        <v>0</v>
      </c>
      <c r="X91">
        <v>-5</v>
      </c>
      <c r="Y91">
        <v>-54</v>
      </c>
      <c r="Z91">
        <v>0.71</v>
      </c>
      <c r="AA91">
        <v>0</v>
      </c>
    </row>
    <row r="92" spans="7:27">
      <c r="G92" t="s">
        <v>134</v>
      </c>
      <c r="H92" s="115">
        <v>2.74</v>
      </c>
      <c r="I92" s="88">
        <v>0</v>
      </c>
      <c r="J92" s="88">
        <v>3.26</v>
      </c>
      <c r="K92" s="88">
        <v>0</v>
      </c>
      <c r="L92" s="88">
        <v>0</v>
      </c>
      <c r="M92" s="116">
        <v>1.1599999999999999</v>
      </c>
      <c r="N92" s="115">
        <v>0</v>
      </c>
      <c r="O92" s="88">
        <v>0</v>
      </c>
      <c r="P92" s="88">
        <v>0</v>
      </c>
      <c r="Q92" s="88">
        <v>-55</v>
      </c>
      <c r="R92" s="88">
        <v>0</v>
      </c>
      <c r="S92" s="116">
        <v>0</v>
      </c>
      <c r="U92" s="115">
        <v>-55</v>
      </c>
      <c r="V92" s="116">
        <v>7.16</v>
      </c>
      <c r="W92">
        <v>2.74</v>
      </c>
      <c r="X92">
        <v>0</v>
      </c>
      <c r="Y92">
        <v>-55</v>
      </c>
      <c r="Z92">
        <v>1.1599999999999999</v>
      </c>
      <c r="AA92">
        <v>3.26</v>
      </c>
    </row>
    <row r="93" spans="7:27">
      <c r="G93" t="s">
        <v>135</v>
      </c>
      <c r="H93" s="115">
        <v>0</v>
      </c>
      <c r="I93" s="88">
        <v>0</v>
      </c>
      <c r="J93" s="88">
        <v>11.6</v>
      </c>
      <c r="K93" s="88">
        <v>0</v>
      </c>
      <c r="L93" s="88">
        <v>0</v>
      </c>
      <c r="M93" s="116">
        <v>0.88</v>
      </c>
      <c r="N93" s="115">
        <v>0</v>
      </c>
      <c r="O93" s="88">
        <v>0</v>
      </c>
      <c r="P93" s="88">
        <v>0</v>
      </c>
      <c r="Q93" s="88">
        <v>-55</v>
      </c>
      <c r="R93" s="88">
        <v>0</v>
      </c>
      <c r="S93" s="116">
        <v>0</v>
      </c>
      <c r="U93" s="115">
        <v>-55</v>
      </c>
      <c r="V93" s="116">
        <v>12.48</v>
      </c>
      <c r="W93">
        <v>0</v>
      </c>
      <c r="X93">
        <v>0</v>
      </c>
      <c r="Y93">
        <v>-55</v>
      </c>
      <c r="Z93">
        <v>0.88</v>
      </c>
      <c r="AA93">
        <v>11.6</v>
      </c>
    </row>
    <row r="94" spans="7:27">
      <c r="G94" t="s">
        <v>136</v>
      </c>
      <c r="H94" s="115">
        <v>0</v>
      </c>
      <c r="I94" s="88">
        <v>0.78</v>
      </c>
      <c r="J94" s="88">
        <v>16.75</v>
      </c>
      <c r="K94" s="88">
        <v>0</v>
      </c>
      <c r="L94" s="88">
        <v>0</v>
      </c>
      <c r="M94" s="116">
        <v>1.1299999999999999</v>
      </c>
      <c r="N94" s="115">
        <v>0</v>
      </c>
      <c r="O94" s="88">
        <v>0</v>
      </c>
      <c r="P94" s="88">
        <v>0</v>
      </c>
      <c r="Q94" s="88">
        <v>-54</v>
      </c>
      <c r="R94" s="88">
        <v>0</v>
      </c>
      <c r="S94" s="116">
        <v>0</v>
      </c>
      <c r="U94" s="115">
        <v>-54</v>
      </c>
      <c r="V94" s="116">
        <v>18.66</v>
      </c>
      <c r="W94">
        <v>0</v>
      </c>
      <c r="X94">
        <v>0.78</v>
      </c>
      <c r="Y94">
        <v>-54</v>
      </c>
      <c r="Z94">
        <v>1.1299999999999999</v>
      </c>
      <c r="AA94">
        <v>16.75</v>
      </c>
    </row>
    <row r="95" spans="7:27">
      <c r="G95" t="s">
        <v>137</v>
      </c>
      <c r="H95" s="115">
        <v>0</v>
      </c>
      <c r="I95" s="88">
        <v>3.01</v>
      </c>
      <c r="J95" s="88">
        <v>18.09</v>
      </c>
      <c r="K95" s="88">
        <v>0</v>
      </c>
      <c r="L95" s="88">
        <v>0</v>
      </c>
      <c r="M95" s="116">
        <v>0.9</v>
      </c>
      <c r="N95" s="115">
        <v>0</v>
      </c>
      <c r="O95" s="88">
        <v>0</v>
      </c>
      <c r="P95" s="88">
        <v>0</v>
      </c>
      <c r="Q95" s="88">
        <v>-54</v>
      </c>
      <c r="R95" s="88">
        <v>0</v>
      </c>
      <c r="S95" s="116">
        <v>0</v>
      </c>
      <c r="U95" s="115">
        <v>-54</v>
      </c>
      <c r="V95" s="116">
        <v>22</v>
      </c>
      <c r="W95">
        <v>0</v>
      </c>
      <c r="X95">
        <v>3.01</v>
      </c>
      <c r="Y95">
        <v>-54</v>
      </c>
      <c r="Z95">
        <v>0.9</v>
      </c>
      <c r="AA95">
        <v>18.09</v>
      </c>
    </row>
    <row r="96" spans="7:27">
      <c r="G96" t="s">
        <v>138</v>
      </c>
      <c r="H96" s="115">
        <v>0</v>
      </c>
      <c r="I96" s="88">
        <v>4.38</v>
      </c>
      <c r="J96" s="88">
        <v>18.600000000000001</v>
      </c>
      <c r="K96" s="88">
        <v>0</v>
      </c>
      <c r="L96" s="88">
        <v>0</v>
      </c>
      <c r="M96" s="116">
        <v>0.28999999999999998</v>
      </c>
      <c r="N96" s="115">
        <v>0</v>
      </c>
      <c r="O96" s="88">
        <v>0</v>
      </c>
      <c r="P96" s="88">
        <v>0</v>
      </c>
      <c r="Q96" s="88">
        <v>-56</v>
      </c>
      <c r="R96" s="88">
        <v>0</v>
      </c>
      <c r="S96" s="116">
        <v>0</v>
      </c>
      <c r="U96" s="115">
        <v>-56</v>
      </c>
      <c r="V96" s="116">
        <v>23.27</v>
      </c>
      <c r="W96">
        <v>0</v>
      </c>
      <c r="X96">
        <v>4.38</v>
      </c>
      <c r="Y96">
        <v>-56</v>
      </c>
      <c r="Z96">
        <v>0.28999999999999998</v>
      </c>
      <c r="AA96">
        <v>18.600000000000001</v>
      </c>
    </row>
    <row r="97" spans="1:83">
      <c r="G97" t="s">
        <v>139</v>
      </c>
      <c r="H97" s="115">
        <v>0</v>
      </c>
      <c r="I97" s="88">
        <v>5.77</v>
      </c>
      <c r="J97" s="88">
        <v>24.21</v>
      </c>
      <c r="K97" s="88">
        <v>0</v>
      </c>
      <c r="L97" s="88">
        <v>0</v>
      </c>
      <c r="M97" s="116">
        <v>0.65</v>
      </c>
      <c r="N97" s="115">
        <v>0</v>
      </c>
      <c r="O97" s="88">
        <v>0</v>
      </c>
      <c r="P97" s="88">
        <v>0</v>
      </c>
      <c r="Q97" s="88">
        <v>-59</v>
      </c>
      <c r="R97" s="88">
        <v>0</v>
      </c>
      <c r="S97" s="116">
        <v>0</v>
      </c>
      <c r="U97" s="115">
        <v>-59</v>
      </c>
      <c r="V97" s="116">
        <v>30.63</v>
      </c>
      <c r="W97">
        <v>0</v>
      </c>
      <c r="X97">
        <v>5.77</v>
      </c>
      <c r="Y97">
        <v>-59</v>
      </c>
      <c r="Z97">
        <v>0.65</v>
      </c>
      <c r="AA97">
        <v>24.21</v>
      </c>
    </row>
    <row r="98" spans="1:83">
      <c r="G98" t="s">
        <v>140</v>
      </c>
      <c r="H98" s="115">
        <v>33.65</v>
      </c>
      <c r="I98" s="88">
        <v>5.82</v>
      </c>
      <c r="J98" s="88">
        <v>23.22</v>
      </c>
      <c r="K98" s="88">
        <v>0</v>
      </c>
      <c r="L98" s="88">
        <v>0</v>
      </c>
      <c r="M98" s="116">
        <v>0.39</v>
      </c>
      <c r="N98" s="115">
        <v>0</v>
      </c>
      <c r="O98" s="88">
        <v>0</v>
      </c>
      <c r="P98" s="88">
        <v>0</v>
      </c>
      <c r="Q98" s="88">
        <v>-60</v>
      </c>
      <c r="R98" s="88">
        <v>0</v>
      </c>
      <c r="S98" s="116">
        <v>0</v>
      </c>
      <c r="U98" s="115">
        <v>-60</v>
      </c>
      <c r="V98" s="116">
        <v>63.08</v>
      </c>
      <c r="W98">
        <v>33.65</v>
      </c>
      <c r="X98">
        <v>5.82</v>
      </c>
      <c r="Y98">
        <v>-60</v>
      </c>
      <c r="Z98">
        <v>0.39</v>
      </c>
      <c r="AA98">
        <v>23.22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9.0974999999999997E-3</v>
      </c>
      <c r="I99" s="111">
        <f t="shared" ref="I99:BQ99" si="1">SUM(I3:I98)/4000</f>
        <v>9.2650000000000007E-3</v>
      </c>
      <c r="J99" s="111">
        <f t="shared" si="1"/>
        <v>0.12099749999999998</v>
      </c>
      <c r="K99" s="111">
        <f t="shared" si="1"/>
        <v>0</v>
      </c>
      <c r="L99" s="111">
        <f t="shared" si="1"/>
        <v>0</v>
      </c>
      <c r="M99" s="111">
        <f t="shared" si="1"/>
        <v>5.6824999999999987E-2</v>
      </c>
      <c r="N99" s="110">
        <f t="shared" si="1"/>
        <v>-0.22500000000000001</v>
      </c>
      <c r="O99" s="111">
        <f t="shared" si="1"/>
        <v>-2.1764000000000001</v>
      </c>
      <c r="P99" s="111">
        <f t="shared" si="1"/>
        <v>-2.7177250000000002</v>
      </c>
      <c r="Q99" s="111">
        <f t="shared" si="1"/>
        <v>-0.83499999999999996</v>
      </c>
      <c r="R99" s="111">
        <f t="shared" si="1"/>
        <v>0</v>
      </c>
      <c r="S99" s="112">
        <f t="shared" si="1"/>
        <v>0</v>
      </c>
      <c r="U99" s="110">
        <f t="shared" si="1"/>
        <v>-5.9541250000000003</v>
      </c>
      <c r="V99" s="112">
        <f t="shared" si="1"/>
        <v>0.19618499999999997</v>
      </c>
      <c r="W99">
        <f t="shared" si="1"/>
        <v>-0.2159025</v>
      </c>
      <c r="X99">
        <f t="shared" si="1"/>
        <v>-2.1671349999999996</v>
      </c>
      <c r="Y99">
        <f t="shared" si="1"/>
        <v>-0.83499999999999996</v>
      </c>
      <c r="Z99">
        <f t="shared" si="1"/>
        <v>5.6824999999999987E-2</v>
      </c>
      <c r="AA99">
        <f t="shared" si="1"/>
        <v>-2.5967275000000001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2023-05-23T11:15:01Z</dcterms:modified>
</cp:coreProperties>
</file>